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8580" windowHeight="11775"/>
  </bookViews>
  <sheets>
    <sheet name="Feuil 1" sheetId="1" r:id="rId1"/>
    <sheet name="Feuil 2" sheetId="2" r:id="rId2"/>
    <sheet name="Feuil 3" sheetId="3" r:id="rId3"/>
  </sheets>
  <definedNames>
    <definedName name="_xlnm._FilterDatabase" localSheetId="1" hidden="1">'Feuil 2'!$A$3:$G$9</definedName>
    <definedName name="list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G3" i="3"/>
  <c r="G2" i="3"/>
  <c r="G1" i="3"/>
  <c r="G4" i="1"/>
  <c r="G3" i="1"/>
  <c r="G2" i="1"/>
  <c r="G1" i="1"/>
</calcChain>
</file>

<file path=xl/sharedStrings.xml><?xml version="1.0" encoding="utf-8"?>
<sst xmlns="http://schemas.openxmlformats.org/spreadsheetml/2006/main" count="122" uniqueCount="27">
  <si>
    <t>VENDEUR</t>
  </si>
  <si>
    <t>CATEGORIE</t>
  </si>
  <si>
    <t>VENTE</t>
  </si>
  <si>
    <t>Vendeur</t>
  </si>
  <si>
    <t>B</t>
  </si>
  <si>
    <t>DUPONT</t>
  </si>
  <si>
    <t>A</t>
  </si>
  <si>
    <t>Catégorie</t>
  </si>
  <si>
    <t>MARTIN</t>
  </si>
  <si>
    <t>DUBOIS</t>
  </si>
  <si>
    <t>C</t>
  </si>
  <si>
    <t>D</t>
  </si>
  <si>
    <t>DURAND</t>
  </si>
  <si>
    <t>Pays</t>
  </si>
  <si>
    <t>France</t>
  </si>
  <si>
    <t>Allemagne</t>
  </si>
  <si>
    <t>Suède</t>
  </si>
  <si>
    <t>Italie</t>
  </si>
  <si>
    <t>Espagne</t>
  </si>
  <si>
    <t>Grèce</t>
  </si>
  <si>
    <t>Année
2008</t>
  </si>
  <si>
    <t>Année
2009</t>
  </si>
  <si>
    <t>Année
2010</t>
  </si>
  <si>
    <t>Année
2011</t>
  </si>
  <si>
    <t>Année
2012</t>
  </si>
  <si>
    <t>Année
2013</t>
  </si>
  <si>
    <t>VENTES 2008-2013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</si>
</sst>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ajor"/>
    </font>
    <font>
      <u/>
      <sz val="11"/>
      <color theme="1"/>
      <name val="Garamond"/>
      <family val="2"/>
      <scheme val="minor"/>
    </font>
    <font>
      <b/>
      <sz val="14"/>
      <color theme="0"/>
      <name val="Garamond"/>
      <family val="2"/>
      <scheme val="minor"/>
    </font>
    <font>
      <sz val="14"/>
      <color theme="1"/>
      <name val="Garamond"/>
      <family val="2"/>
      <scheme val="minor"/>
    </font>
    <font>
      <b/>
      <sz val="20"/>
      <color theme="1"/>
      <name val="Garamond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4" borderId="1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Continuous"/>
    </xf>
    <xf numFmtId="0" fontId="5" fillId="0" borderId="2" xfId="0" applyFont="1" applyBorder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5" fillId="0" borderId="4" xfId="1" applyNumberFormat="1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/>
    </xf>
    <xf numFmtId="164" fontId="5" fillId="5" borderId="6" xfId="1" applyNumberFormat="1" applyFont="1" applyFill="1" applyBorder="1" applyAlignment="1">
      <alignment vertical="center"/>
    </xf>
    <xf numFmtId="164" fontId="5" fillId="5" borderId="7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164" fontId="5" fillId="0" borderId="6" xfId="1" applyNumberFormat="1" applyFont="1" applyBorder="1" applyAlignment="1">
      <alignment vertical="center"/>
    </xf>
    <xf numFmtId="164" fontId="5" fillId="0" borderId="7" xfId="1" applyNumberFormat="1" applyFont="1" applyBorder="1" applyAlignment="1">
      <alignment vertical="center"/>
    </xf>
  </cellXfs>
  <cellStyles count="2">
    <cellStyle name="Milliers" xfId="1" builtinId="3"/>
    <cellStyle name="Normal" xfId="0" builtinId="0"/>
  </cellStyles>
  <dxfs count="8">
    <dxf>
      <numFmt numFmtId="164" formatCode="_-* #,##0\ _€_-;\-* #,##0\ _€_-;_-* &quot;-&quot;??\ _€_-;_-@_-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aramond"/>
        <scheme val="major"/>
      </font>
      <alignment horizontal="center" vertical="bottom" textRotation="0" wrapText="0" indent="0" justifyLastLine="0" shrinkToFit="0" readingOrder="0"/>
    </dxf>
    <dxf>
      <font>
        <color theme="0"/>
      </font>
      <fill>
        <patternFill>
          <bgColor theme="7" tint="-0.499984740745262"/>
        </patternFill>
      </fill>
    </dxf>
    <dxf>
      <numFmt numFmtId="164" formatCode="_-* #,##0\ _€_-;\-* #,##0\ _€_-;_-* &quot;-&quot;??\ _€_-;_-@_-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Garamond"/>
        <scheme val="major"/>
      </font>
      <alignment horizontal="center" vertical="bottom" textRotation="0" wrapText="0" indent="0" justifyLastLine="0" shrinkToFit="0" readingOrder="0"/>
    </dxf>
    <dxf>
      <font>
        <color theme="0"/>
      </font>
      <fill>
        <patternFill>
          <bgColor theme="7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258763</xdr:colOff>
      <xdr:row>3</xdr:row>
      <xdr:rowOff>141286</xdr:rowOff>
    </xdr:from>
    <xdr:to>
      <xdr:col>16</xdr:col>
      <xdr:colOff>571500</xdr:colOff>
      <xdr:row>10</xdr:row>
      <xdr:rowOff>7938</xdr:rowOff>
    </xdr:to>
    <xdr:sp macro="" textlink="">
      <xdr:nvSpPr>
        <xdr:cNvPr id="2" name="ZoneTexte 1"/>
        <xdr:cNvSpPr txBox="1"/>
      </xdr:nvSpPr>
      <xdr:spPr>
        <a:xfrm>
          <a:off x="12371388" y="712786"/>
          <a:ext cx="1836737" cy="1200152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rtl="0"/>
          <a:endParaRPr lang="fr-FR" sz="1100" b="0" i="0" baseline="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Ici la mise en forme conditionnelle porte sur les deux conditions : Vendeur ET Catégorie</a:t>
          </a:r>
          <a:endParaRPr lang="fr-FR">
            <a:solidFill>
              <a:schemeClr val="bg1"/>
            </a:solidFill>
            <a:effectLst/>
          </a:endParaRPr>
        </a:p>
        <a:p>
          <a:endParaRPr lang="fr-FR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258763</xdr:colOff>
      <xdr:row>3</xdr:row>
      <xdr:rowOff>141286</xdr:rowOff>
    </xdr:from>
    <xdr:to>
      <xdr:col>16</xdr:col>
      <xdr:colOff>571500</xdr:colOff>
      <xdr:row>10</xdr:row>
      <xdr:rowOff>7938</xdr:rowOff>
    </xdr:to>
    <xdr:sp macro="" textlink="">
      <xdr:nvSpPr>
        <xdr:cNvPr id="2" name="ZoneTexte 1"/>
        <xdr:cNvSpPr txBox="1"/>
      </xdr:nvSpPr>
      <xdr:spPr>
        <a:xfrm>
          <a:off x="13317538" y="712786"/>
          <a:ext cx="1836737" cy="1200152"/>
        </a:xfrm>
        <a:prstGeom prst="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rtl="0"/>
          <a:endParaRPr lang="fr-FR" sz="1100" b="0" i="0" baseline="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Ici la mise en forme conditionnelle porte sur les deux conditions : Vendeur ET Catégorie</a:t>
          </a:r>
          <a:endParaRPr lang="fr-FR">
            <a:solidFill>
              <a:schemeClr val="bg1"/>
            </a:solidFill>
            <a:effectLst/>
          </a:endParaRPr>
        </a:p>
        <a:p>
          <a:endParaRPr lang="fr-FR" sz="1100">
            <a:solidFill>
              <a:schemeClr val="bg1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vendeurs_copie" displayName="vendeurs_copie" ref="A1:C25" totalsRowShown="0" headerRowDxfId="6">
  <autoFilter ref="A1:C25"/>
  <tableColumns count="3">
    <tableColumn id="1" name="VENDEUR"/>
    <tableColumn id="2" name="CATEGORIE" dataDxfId="5"/>
    <tableColumn id="3" name="VENTE" dataDxfId="4" dataCellStyle="Milliers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3" name="vendeurs2" displayName="vendeurs2" ref="A1:C25" totalsRowShown="0" headerRowDxfId="2">
  <autoFilter ref="A1:C25"/>
  <tableColumns count="3">
    <tableColumn id="1" name="VENDEUR"/>
    <tableColumn id="2" name="CATEGORIE" dataDxfId="1"/>
    <tableColumn id="3" name="VENTE" dataDxfId="0" dataCellStyle="Milliers"/>
  </tableColumns>
  <tableStyleInfo name="TableStyleLight1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que">
  <a:themeElements>
    <a:clrScheme name="Organique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Organique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que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40" zoomScaleNormal="140" workbookViewId="0">
      <selection activeCell="A2" sqref="A2"/>
    </sheetView>
  </sheetViews>
  <sheetFormatPr baseColWidth="10" defaultRowHeight="15" x14ac:dyDescent="0.25"/>
  <cols>
    <col min="1" max="3" width="16.140625" customWidth="1"/>
    <col min="4" max="4" width="3" customWidth="1"/>
    <col min="5" max="5" width="16.140625" customWidth="1"/>
    <col min="6" max="6" width="4.42578125" customWidth="1"/>
    <col min="7" max="7" width="43.85546875" customWidth="1"/>
  </cols>
  <sheetData>
    <row r="1" spans="1:7" x14ac:dyDescent="0.25">
      <c r="A1" s="5" t="s">
        <v>0</v>
      </c>
      <c r="B1" s="5" t="s">
        <v>1</v>
      </c>
      <c r="C1" s="5" t="s">
        <v>2</v>
      </c>
      <c r="E1" s="1" t="s">
        <v>3</v>
      </c>
      <c r="G1" s="1" t="str">
        <f>"NB ventes de "&amp;$E$2&amp;"  pour la catégorie "&amp;$E$4</f>
        <v>NB ventes de MARTIN  pour la catégorie B</v>
      </c>
    </row>
    <row r="2" spans="1:7" x14ac:dyDescent="0.25">
      <c r="A2" t="s">
        <v>8</v>
      </c>
      <c r="B2" s="2" t="s">
        <v>4</v>
      </c>
      <c r="C2" s="3">
        <v>11000</v>
      </c>
      <c r="E2" s="4" t="s">
        <v>8</v>
      </c>
      <c r="G2" s="4">
        <f>SUMPRODUCT((vendeurs_copie[VENDEUR]=E2)*(vendeurs_copie[CATEGORIE]=E4))</f>
        <v>4</v>
      </c>
    </row>
    <row r="3" spans="1:7" x14ac:dyDescent="0.25">
      <c r="A3" t="s">
        <v>5</v>
      </c>
      <c r="B3" s="2" t="s">
        <v>6</v>
      </c>
      <c r="C3" s="3">
        <v>6900</v>
      </c>
      <c r="E3" s="1" t="s">
        <v>7</v>
      </c>
      <c r="G3" s="1" t="str">
        <f>"Montant total de "&amp;$E$2&amp;"  pour la catégorie "&amp;$E$4</f>
        <v>Montant total de MARTIN  pour la catégorie B</v>
      </c>
    </row>
    <row r="4" spans="1:7" x14ac:dyDescent="0.25">
      <c r="A4" t="s">
        <v>12</v>
      </c>
      <c r="B4" s="2" t="s">
        <v>6</v>
      </c>
      <c r="C4" s="3">
        <v>6700</v>
      </c>
      <c r="E4" s="4" t="s">
        <v>4</v>
      </c>
      <c r="G4" s="4">
        <f>SUMPRODUCT((vendeurs_copie[VENDEUR]=E2)*(vendeurs_copie[CATEGORIE]=E4)*vendeurs_copie[VENTE])</f>
        <v>28300</v>
      </c>
    </row>
    <row r="5" spans="1:7" x14ac:dyDescent="0.25">
      <c r="A5" t="s">
        <v>5</v>
      </c>
      <c r="B5" s="2" t="s">
        <v>6</v>
      </c>
      <c r="C5" s="3">
        <v>3400</v>
      </c>
    </row>
    <row r="6" spans="1:7" x14ac:dyDescent="0.25">
      <c r="A6" t="s">
        <v>8</v>
      </c>
      <c r="B6" s="2" t="s">
        <v>6</v>
      </c>
      <c r="C6" s="3">
        <v>6200</v>
      </c>
    </row>
    <row r="7" spans="1:7" x14ac:dyDescent="0.25">
      <c r="A7" t="s">
        <v>9</v>
      </c>
      <c r="B7" s="2" t="s">
        <v>4</v>
      </c>
      <c r="C7" s="3">
        <v>3400</v>
      </c>
    </row>
    <row r="8" spans="1:7" x14ac:dyDescent="0.25">
      <c r="A8" t="s">
        <v>8</v>
      </c>
      <c r="B8" s="2" t="s">
        <v>4</v>
      </c>
      <c r="C8" s="3">
        <v>5600</v>
      </c>
    </row>
    <row r="9" spans="1:7" x14ac:dyDescent="0.25">
      <c r="A9" t="s">
        <v>12</v>
      </c>
      <c r="B9" s="2" t="s">
        <v>4</v>
      </c>
      <c r="C9" s="3">
        <v>10000</v>
      </c>
    </row>
    <row r="10" spans="1:7" x14ac:dyDescent="0.25">
      <c r="A10" t="s">
        <v>8</v>
      </c>
      <c r="B10" s="2" t="s">
        <v>4</v>
      </c>
      <c r="C10" s="3">
        <v>4500</v>
      </c>
    </row>
    <row r="11" spans="1:7" x14ac:dyDescent="0.25">
      <c r="A11" t="s">
        <v>5</v>
      </c>
      <c r="B11" s="2" t="s">
        <v>4</v>
      </c>
      <c r="C11" s="3">
        <v>4300</v>
      </c>
    </row>
    <row r="12" spans="1:7" x14ac:dyDescent="0.25">
      <c r="A12" t="s">
        <v>9</v>
      </c>
      <c r="B12" s="2" t="s">
        <v>4</v>
      </c>
      <c r="C12" s="3">
        <v>7700</v>
      </c>
    </row>
    <row r="13" spans="1:7" x14ac:dyDescent="0.25">
      <c r="A13" t="s">
        <v>8</v>
      </c>
      <c r="B13" s="2" t="s">
        <v>4</v>
      </c>
      <c r="C13" s="3">
        <v>7200</v>
      </c>
    </row>
    <row r="14" spans="1:7" x14ac:dyDescent="0.25">
      <c r="A14" t="s">
        <v>8</v>
      </c>
      <c r="B14" s="2" t="s">
        <v>10</v>
      </c>
      <c r="C14" s="3">
        <v>7700</v>
      </c>
    </row>
    <row r="15" spans="1:7" x14ac:dyDescent="0.25">
      <c r="A15" t="s">
        <v>8</v>
      </c>
      <c r="B15" s="2" t="s">
        <v>11</v>
      </c>
      <c r="C15" s="3">
        <v>5300</v>
      </c>
    </row>
    <row r="16" spans="1:7" x14ac:dyDescent="0.25">
      <c r="A16" t="s">
        <v>8</v>
      </c>
      <c r="B16" s="2" t="s">
        <v>10</v>
      </c>
      <c r="C16" s="3">
        <v>5300</v>
      </c>
    </row>
    <row r="17" spans="1:3" x14ac:dyDescent="0.25">
      <c r="A17" t="s">
        <v>9</v>
      </c>
      <c r="B17" s="2" t="s">
        <v>11</v>
      </c>
      <c r="C17" s="3">
        <v>5400</v>
      </c>
    </row>
    <row r="18" spans="1:3" x14ac:dyDescent="0.25">
      <c r="A18" t="s">
        <v>8</v>
      </c>
      <c r="B18" s="2" t="s">
        <v>11</v>
      </c>
      <c r="C18" s="3">
        <v>2500</v>
      </c>
    </row>
    <row r="19" spans="1:3" x14ac:dyDescent="0.25">
      <c r="A19" t="s">
        <v>12</v>
      </c>
      <c r="B19" s="2" t="s">
        <v>11</v>
      </c>
      <c r="C19" s="3">
        <v>5400</v>
      </c>
    </row>
    <row r="20" spans="1:3" x14ac:dyDescent="0.25">
      <c r="A20" t="s">
        <v>8</v>
      </c>
      <c r="B20" s="2" t="s">
        <v>11</v>
      </c>
      <c r="C20" s="3">
        <v>3300</v>
      </c>
    </row>
    <row r="21" spans="1:3" x14ac:dyDescent="0.25">
      <c r="A21" t="s">
        <v>5</v>
      </c>
      <c r="B21" s="2" t="s">
        <v>11</v>
      </c>
      <c r="C21" s="3">
        <v>3300</v>
      </c>
    </row>
    <row r="22" spans="1:3" x14ac:dyDescent="0.25">
      <c r="A22" t="s">
        <v>9</v>
      </c>
      <c r="B22" s="2" t="s">
        <v>11</v>
      </c>
      <c r="C22" s="3">
        <v>3400</v>
      </c>
    </row>
    <row r="23" spans="1:3" x14ac:dyDescent="0.25">
      <c r="A23" t="s">
        <v>5</v>
      </c>
      <c r="B23" s="2" t="s">
        <v>6</v>
      </c>
      <c r="C23" s="3">
        <v>4200</v>
      </c>
    </row>
    <row r="24" spans="1:3" x14ac:dyDescent="0.25">
      <c r="A24" t="s">
        <v>9</v>
      </c>
      <c r="B24" s="2" t="s">
        <v>10</v>
      </c>
      <c r="C24" s="3">
        <v>2700</v>
      </c>
    </row>
    <row r="25" spans="1:3" x14ac:dyDescent="0.25">
      <c r="A25" t="s">
        <v>12</v>
      </c>
      <c r="B25" s="2" t="s">
        <v>6</v>
      </c>
      <c r="C25" s="3">
        <v>7800</v>
      </c>
    </row>
  </sheetData>
  <conditionalFormatting sqref="A2:C25">
    <cfRule type="expression" dxfId="7" priority="1">
      <formula>AND($A2=$E$2,$B2=$E$4)</formula>
    </cfRule>
  </conditionalFormatting>
  <dataValidations count="1">
    <dataValidation type="list" allowBlank="1" showInputMessage="1" showErrorMessage="1" sqref="E4">
      <formula1>"A,B,C,D"</formula1>
    </dataValidation>
  </dataValidations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3" sqref="A3"/>
    </sheetView>
  </sheetViews>
  <sheetFormatPr baseColWidth="10" defaultRowHeight="15" x14ac:dyDescent="0.25"/>
  <cols>
    <col min="1" max="1" width="13.7109375" bestFit="1" customWidth="1"/>
    <col min="2" max="6" width="15.7109375" bestFit="1" customWidth="1"/>
    <col min="7" max="7" width="17" bestFit="1" customWidth="1"/>
  </cols>
  <sheetData>
    <row r="1" spans="1:7" ht="37.5" customHeight="1" x14ac:dyDescent="0.4">
      <c r="A1" s="7" t="s">
        <v>26</v>
      </c>
      <c r="B1" s="7"/>
      <c r="C1" s="7"/>
      <c r="D1" s="7"/>
      <c r="E1" s="7"/>
      <c r="F1" s="7"/>
      <c r="G1" s="7"/>
    </row>
    <row r="3" spans="1:7" ht="37.5" x14ac:dyDescent="0.25">
      <c r="A3" s="11" t="s">
        <v>13</v>
      </c>
      <c r="B3" s="12" t="s">
        <v>20</v>
      </c>
      <c r="C3" s="12" t="s">
        <v>21</v>
      </c>
      <c r="D3" s="12" t="s">
        <v>22</v>
      </c>
      <c r="E3" s="12" t="s">
        <v>23</v>
      </c>
      <c r="F3" s="12" t="s">
        <v>24</v>
      </c>
      <c r="G3" s="13" t="s">
        <v>25</v>
      </c>
    </row>
    <row r="4" spans="1:7" ht="30.75" customHeight="1" x14ac:dyDescent="0.25">
      <c r="A4" s="14" t="s">
        <v>14</v>
      </c>
      <c r="B4" s="15">
        <v>60000</v>
      </c>
      <c r="C4" s="15">
        <v>72000</v>
      </c>
      <c r="D4" s="15">
        <v>85000</v>
      </c>
      <c r="E4" s="15">
        <v>89000</v>
      </c>
      <c r="F4" s="15">
        <v>77000</v>
      </c>
      <c r="G4" s="16">
        <v>99000</v>
      </c>
    </row>
    <row r="5" spans="1:7" ht="30.75" customHeight="1" x14ac:dyDescent="0.25">
      <c r="A5" s="17" t="s">
        <v>15</v>
      </c>
      <c r="B5" s="18">
        <v>52000</v>
      </c>
      <c r="C5" s="18">
        <v>67000</v>
      </c>
      <c r="D5" s="18">
        <v>86000</v>
      </c>
      <c r="E5" s="18">
        <v>93000</v>
      </c>
      <c r="F5" s="18">
        <v>99000</v>
      </c>
      <c r="G5" s="19">
        <v>100000</v>
      </c>
    </row>
    <row r="6" spans="1:7" ht="30.75" customHeight="1" x14ac:dyDescent="0.25">
      <c r="A6" s="14" t="s">
        <v>16</v>
      </c>
      <c r="B6" s="15">
        <v>52000</v>
      </c>
      <c r="C6" s="15">
        <v>59000</v>
      </c>
      <c r="D6" s="15">
        <v>33000</v>
      </c>
      <c r="E6" s="15">
        <v>56000</v>
      </c>
      <c r="F6" s="15">
        <v>67000</v>
      </c>
      <c r="G6" s="16">
        <v>92000</v>
      </c>
    </row>
    <row r="7" spans="1:7" ht="30.75" customHeight="1" x14ac:dyDescent="0.25">
      <c r="A7" s="17" t="s">
        <v>17</v>
      </c>
      <c r="B7" s="18">
        <v>47000</v>
      </c>
      <c r="C7" s="18">
        <v>51000</v>
      </c>
      <c r="D7" s="18">
        <v>43000</v>
      </c>
      <c r="E7" s="18">
        <v>39000</v>
      </c>
      <c r="F7" s="18">
        <v>60000</v>
      </c>
      <c r="G7" s="19">
        <v>72000</v>
      </c>
    </row>
    <row r="8" spans="1:7" ht="30.75" customHeight="1" x14ac:dyDescent="0.25">
      <c r="A8" s="14" t="s">
        <v>18</v>
      </c>
      <c r="B8" s="15">
        <v>38000</v>
      </c>
      <c r="C8" s="15">
        <v>41000</v>
      </c>
      <c r="D8" s="15">
        <v>31000</v>
      </c>
      <c r="E8" s="15">
        <v>52000</v>
      </c>
      <c r="F8" s="15">
        <v>54000</v>
      </c>
      <c r="G8" s="16">
        <v>75000</v>
      </c>
    </row>
    <row r="9" spans="1:7" ht="30.75" customHeight="1" x14ac:dyDescent="0.25">
      <c r="A9" s="8" t="s">
        <v>19</v>
      </c>
      <c r="B9" s="9">
        <v>48000</v>
      </c>
      <c r="C9" s="9">
        <v>49000</v>
      </c>
      <c r="D9" s="9">
        <v>52000</v>
      </c>
      <c r="E9" s="9">
        <v>54000</v>
      </c>
      <c r="F9" s="9">
        <v>88000</v>
      </c>
      <c r="G9" s="10">
        <v>89000</v>
      </c>
    </row>
    <row r="20" spans="3:3" x14ac:dyDescent="0.25">
      <c r="C20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40" zoomScaleNormal="140" workbookViewId="0">
      <selection activeCell="E4" sqref="E4"/>
    </sheetView>
  </sheetViews>
  <sheetFormatPr baseColWidth="10" defaultRowHeight="15" x14ac:dyDescent="0.25"/>
  <cols>
    <col min="1" max="3" width="16.140625" customWidth="1"/>
    <col min="4" max="4" width="3" customWidth="1"/>
    <col min="5" max="5" width="16.140625" customWidth="1"/>
    <col min="6" max="6" width="4.42578125" customWidth="1"/>
    <col min="7" max="7" width="43.85546875" customWidth="1"/>
  </cols>
  <sheetData>
    <row r="1" spans="1:7" x14ac:dyDescent="0.25">
      <c r="A1" s="5" t="s">
        <v>0</v>
      </c>
      <c r="B1" s="5" t="s">
        <v>1</v>
      </c>
      <c r="C1" s="5" t="s">
        <v>2</v>
      </c>
      <c r="E1" s="1" t="s">
        <v>3</v>
      </c>
      <c r="G1" s="1" t="str">
        <f>"NB ventes de "&amp;$E$2&amp;"  pour la catégorie "&amp;$E$4</f>
        <v xml:space="preserve">NB ventes de   pour la catégorie </v>
      </c>
    </row>
    <row r="2" spans="1:7" x14ac:dyDescent="0.25">
      <c r="A2" t="s">
        <v>8</v>
      </c>
      <c r="B2" s="2" t="s">
        <v>4</v>
      </c>
      <c r="C2" s="3">
        <v>11000</v>
      </c>
      <c r="E2" s="4"/>
      <c r="G2" s="4">
        <f>SUMPRODUCT((vendeurs2[VENDEUR]=E2)*(vendeurs2[CATEGORIE]=E4))</f>
        <v>0</v>
      </c>
    </row>
    <row r="3" spans="1:7" x14ac:dyDescent="0.25">
      <c r="A3" t="s">
        <v>5</v>
      </c>
      <c r="B3" s="2" t="s">
        <v>6</v>
      </c>
      <c r="C3" s="3">
        <v>6900</v>
      </c>
      <c r="E3" s="1" t="s">
        <v>7</v>
      </c>
      <c r="G3" s="1" t="str">
        <f>"Montant total de "&amp;$E$2&amp;"  pour la catégorie "&amp;$E$4</f>
        <v xml:space="preserve">Montant total de   pour la catégorie </v>
      </c>
    </row>
    <row r="4" spans="1:7" x14ac:dyDescent="0.25">
      <c r="A4" t="s">
        <v>12</v>
      </c>
      <c r="B4" s="2" t="s">
        <v>6</v>
      </c>
      <c r="C4" s="3">
        <v>6700</v>
      </c>
      <c r="E4" s="4"/>
      <c r="G4" s="4">
        <f>SUMPRODUCT((vendeurs2[VENDEUR]=E2)*(vendeurs2[CATEGORIE]=E4)*vendeurs2[VENTE])</f>
        <v>0</v>
      </c>
    </row>
    <row r="5" spans="1:7" x14ac:dyDescent="0.25">
      <c r="A5" t="s">
        <v>5</v>
      </c>
      <c r="B5" s="2" t="s">
        <v>6</v>
      </c>
      <c r="C5" s="3">
        <v>3400</v>
      </c>
    </row>
    <row r="6" spans="1:7" x14ac:dyDescent="0.25">
      <c r="A6" t="s">
        <v>8</v>
      </c>
      <c r="B6" s="2" t="s">
        <v>6</v>
      </c>
      <c r="C6" s="3">
        <v>6200</v>
      </c>
    </row>
    <row r="7" spans="1:7" x14ac:dyDescent="0.25">
      <c r="A7" t="s">
        <v>9</v>
      </c>
      <c r="B7" s="2" t="s">
        <v>4</v>
      </c>
      <c r="C7" s="3">
        <v>3400</v>
      </c>
    </row>
    <row r="8" spans="1:7" x14ac:dyDescent="0.25">
      <c r="A8" t="s">
        <v>8</v>
      </c>
      <c r="B8" s="2" t="s">
        <v>4</v>
      </c>
      <c r="C8" s="3">
        <v>5600</v>
      </c>
    </row>
    <row r="9" spans="1:7" x14ac:dyDescent="0.25">
      <c r="A9" t="s">
        <v>12</v>
      </c>
      <c r="B9" s="2" t="s">
        <v>4</v>
      </c>
      <c r="C9" s="3">
        <v>10000</v>
      </c>
    </row>
    <row r="10" spans="1:7" x14ac:dyDescent="0.25">
      <c r="A10" t="s">
        <v>8</v>
      </c>
      <c r="B10" s="2" t="s">
        <v>4</v>
      </c>
      <c r="C10" s="3">
        <v>4500</v>
      </c>
    </row>
    <row r="11" spans="1:7" x14ac:dyDescent="0.25">
      <c r="A11" t="s">
        <v>5</v>
      </c>
      <c r="B11" s="2" t="s">
        <v>4</v>
      </c>
      <c r="C11" s="3">
        <v>4300</v>
      </c>
    </row>
    <row r="12" spans="1:7" x14ac:dyDescent="0.25">
      <c r="A12" t="s">
        <v>9</v>
      </c>
      <c r="B12" s="2" t="s">
        <v>4</v>
      </c>
      <c r="C12" s="3">
        <v>7700</v>
      </c>
    </row>
    <row r="13" spans="1:7" x14ac:dyDescent="0.25">
      <c r="A13" t="s">
        <v>8</v>
      </c>
      <c r="B13" s="2" t="s">
        <v>4</v>
      </c>
      <c r="C13" s="3">
        <v>7200</v>
      </c>
    </row>
    <row r="14" spans="1:7" x14ac:dyDescent="0.25">
      <c r="A14" t="s">
        <v>8</v>
      </c>
      <c r="B14" s="2" t="s">
        <v>10</v>
      </c>
      <c r="C14" s="3">
        <v>7700</v>
      </c>
    </row>
    <row r="15" spans="1:7" x14ac:dyDescent="0.25">
      <c r="A15" t="s">
        <v>8</v>
      </c>
      <c r="B15" s="2" t="s">
        <v>11</v>
      </c>
      <c r="C15" s="3">
        <v>5300</v>
      </c>
    </row>
    <row r="16" spans="1:7" x14ac:dyDescent="0.25">
      <c r="A16" t="s">
        <v>8</v>
      </c>
      <c r="B16" s="2" t="s">
        <v>10</v>
      </c>
      <c r="C16" s="3">
        <v>5300</v>
      </c>
    </row>
    <row r="17" spans="1:3" x14ac:dyDescent="0.25">
      <c r="A17" t="s">
        <v>9</v>
      </c>
      <c r="B17" s="2" t="s">
        <v>11</v>
      </c>
      <c r="C17" s="3">
        <v>5400</v>
      </c>
    </row>
    <row r="18" spans="1:3" x14ac:dyDescent="0.25">
      <c r="A18" t="s">
        <v>8</v>
      </c>
      <c r="B18" s="2" t="s">
        <v>11</v>
      </c>
      <c r="C18" s="3">
        <v>2500</v>
      </c>
    </row>
    <row r="19" spans="1:3" x14ac:dyDescent="0.25">
      <c r="A19" t="s">
        <v>12</v>
      </c>
      <c r="B19" s="2" t="s">
        <v>11</v>
      </c>
      <c r="C19" s="3">
        <v>5400</v>
      </c>
    </row>
    <row r="20" spans="1:3" x14ac:dyDescent="0.25">
      <c r="A20" t="s">
        <v>8</v>
      </c>
      <c r="B20" s="2" t="s">
        <v>11</v>
      </c>
      <c r="C20" s="3">
        <v>3300</v>
      </c>
    </row>
    <row r="21" spans="1:3" x14ac:dyDescent="0.25">
      <c r="A21" t="s">
        <v>5</v>
      </c>
      <c r="B21" s="2" t="s">
        <v>11</v>
      </c>
      <c r="C21" s="3">
        <v>3300</v>
      </c>
    </row>
    <row r="22" spans="1:3" x14ac:dyDescent="0.25">
      <c r="A22" t="s">
        <v>9</v>
      </c>
      <c r="B22" s="2" t="s">
        <v>11</v>
      </c>
      <c r="C22" s="3">
        <v>3400</v>
      </c>
    </row>
    <row r="23" spans="1:3" x14ac:dyDescent="0.25">
      <c r="A23" t="s">
        <v>5</v>
      </c>
      <c r="B23" s="2" t="s">
        <v>6</v>
      </c>
      <c r="C23" s="3">
        <v>4200</v>
      </c>
    </row>
    <row r="24" spans="1:3" x14ac:dyDescent="0.25">
      <c r="A24" t="s">
        <v>9</v>
      </c>
      <c r="B24" s="2" t="s">
        <v>10</v>
      </c>
      <c r="C24" s="3">
        <v>2700</v>
      </c>
    </row>
    <row r="25" spans="1:3" x14ac:dyDescent="0.25">
      <c r="A25" t="s">
        <v>12</v>
      </c>
      <c r="B25" s="2" t="s">
        <v>6</v>
      </c>
      <c r="C25" s="3">
        <v>7800</v>
      </c>
    </row>
  </sheetData>
  <conditionalFormatting sqref="A2:C25">
    <cfRule type="expression" dxfId="3" priority="1">
      <formula>$A2=$E$2</formula>
    </cfRule>
  </conditionalFormatting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 1</vt:lpstr>
      <vt:lpstr>Feuil 2</vt:lpstr>
      <vt:lpstr>Feuil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2014-05-23T17:16:30Z</dcterms:created>
  <dcterms:modified xsi:type="dcterms:W3CDTF">2014-05-23T17:20:24Z</dcterms:modified>
</cp:coreProperties>
</file>