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435"/>
  </bookViews>
  <sheets>
    <sheet name="notes" sheetId="1" r:id="rId1"/>
    <sheet name="notes2" sheetId="3" r:id="rId2"/>
  </sheets>
  <definedNames>
    <definedName name="_xlnm._FilterDatabase" localSheetId="0" hidden="1">notes!$A$3:$C$24</definedName>
    <definedName name="_xlnm._FilterDatabase" localSheetId="1" hidden="1">notes2!$A$3:$C$24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4" i="3" l="1"/>
  <c r="B23" i="3"/>
  <c r="B22" i="3"/>
  <c r="B21" i="3"/>
  <c r="B20" i="3"/>
  <c r="B19" i="3"/>
  <c r="B18" i="3"/>
  <c r="B17" i="3"/>
  <c r="B16" i="3"/>
  <c r="B15" i="3"/>
  <c r="B14" i="3"/>
  <c r="B13" i="3"/>
  <c r="B12" i="3"/>
  <c r="B11" i="3"/>
  <c r="B10" i="3"/>
  <c r="B9" i="3"/>
  <c r="B8" i="3"/>
  <c r="B7" i="3"/>
  <c r="B6" i="3"/>
  <c r="B5" i="3"/>
  <c r="B4" i="3"/>
  <c r="B24" i="1" l="1"/>
  <c r="B23" i="1"/>
  <c r="B22" i="1"/>
  <c r="B21" i="1"/>
  <c r="B20" i="1"/>
  <c r="B19" i="1"/>
  <c r="B18" i="1"/>
  <c r="B17" i="1"/>
  <c r="B16" i="1"/>
  <c r="B15" i="1"/>
  <c r="B14" i="1"/>
  <c r="B13" i="1"/>
  <c r="B12" i="1"/>
  <c r="B11" i="1"/>
  <c r="B10" i="1"/>
  <c r="B9" i="1"/>
  <c r="B8" i="1"/>
  <c r="B7" i="1"/>
  <c r="B6" i="1"/>
  <c r="B5" i="1"/>
  <c r="B4" i="1"/>
</calcChain>
</file>

<file path=xl/sharedStrings.xml><?xml version="1.0" encoding="utf-8"?>
<sst xmlns="http://schemas.openxmlformats.org/spreadsheetml/2006/main" count="64" uniqueCount="12">
  <si>
    <t>Notes de frais</t>
  </si>
  <si>
    <t>Date_note</t>
  </si>
  <si>
    <t>Montant</t>
  </si>
  <si>
    <t>Nb de Notes</t>
  </si>
  <si>
    <t>Frais (somme.si)</t>
  </si>
  <si>
    <t>Jean</t>
  </si>
  <si>
    <t>Didier</t>
  </si>
  <si>
    <t>Frédéric</t>
  </si>
  <si>
    <t>Philippe</t>
  </si>
  <si>
    <t>Commerciaux</t>
  </si>
  <si>
    <t>Frais pour janvier</t>
  </si>
  <si>
    <t>Frais pour février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</si>
</sst>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entury Gothic"/>
      <family val="2"/>
      <scheme val="minor"/>
    </font>
    <font>
      <sz val="10"/>
      <name val="Arial"/>
      <family val="2"/>
    </font>
    <font>
      <sz val="16"/>
      <name val="Century Gothic"/>
      <family val="2"/>
      <scheme val="minor"/>
    </font>
    <font>
      <sz val="10"/>
      <name val="Century Gothic"/>
      <family val="2"/>
      <scheme val="minor"/>
    </font>
    <font>
      <b/>
      <sz val="12"/>
      <color indexed="20"/>
      <name val="Century Gothic"/>
      <family val="2"/>
      <scheme val="minor"/>
    </font>
    <font>
      <sz val="12"/>
      <name val="Century Gothic"/>
      <family val="2"/>
      <scheme val="minor"/>
    </font>
    <font>
      <b/>
      <sz val="10"/>
      <color indexed="9"/>
      <name val="Century Gothic"/>
      <family val="2"/>
      <scheme val="minor"/>
    </font>
    <font>
      <sz val="16"/>
      <color theme="4"/>
      <name val="Century Gothic"/>
      <family val="2"/>
      <scheme val="minor"/>
    </font>
    <font>
      <b/>
      <sz val="10"/>
      <color theme="0"/>
      <name val="Century Gothic"/>
      <family val="2"/>
      <scheme val="minor"/>
    </font>
    <font>
      <b/>
      <sz val="10"/>
      <name val="Century Gothic"/>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8"/>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2">
    <xf numFmtId="0" fontId="0" fillId="0" borderId="0"/>
    <xf numFmtId="0" fontId="1" fillId="0" borderId="0"/>
  </cellStyleXfs>
  <cellXfs count="27">
    <xf numFmtId="0" fontId="0" fillId="0" borderId="0" xfId="0"/>
    <xf numFmtId="0" fontId="2" fillId="0" borderId="0" xfId="1" applyFont="1" applyAlignment="1"/>
    <xf numFmtId="0" fontId="3" fillId="0" borderId="0" xfId="1" applyFont="1"/>
    <xf numFmtId="0" fontId="4" fillId="0" borderId="0" xfId="1" applyFont="1" applyAlignment="1">
      <alignment horizontal="centerContinuous" vertical="center"/>
    </xf>
    <xf numFmtId="0" fontId="5" fillId="0" borderId="0" xfId="1" applyFont="1" applyAlignment="1">
      <alignment horizontal="centerContinuous"/>
    </xf>
    <xf numFmtId="0" fontId="5" fillId="0" borderId="0" xfId="1" applyFont="1" applyAlignment="1">
      <alignment horizontal="centerContinuous" vertical="center"/>
    </xf>
    <xf numFmtId="0" fontId="3" fillId="0" borderId="0" xfId="1" applyFont="1" applyAlignment="1">
      <alignment vertical="center"/>
    </xf>
    <xf numFmtId="0" fontId="3" fillId="0" borderId="1" xfId="1" applyFont="1" applyFill="1" applyBorder="1"/>
    <xf numFmtId="14" fontId="3" fillId="0" borderId="1" xfId="1" applyNumberFormat="1" applyFont="1" applyFill="1" applyBorder="1" applyAlignment="1">
      <alignment horizontal="center"/>
    </xf>
    <xf numFmtId="0" fontId="3" fillId="0" borderId="2" xfId="1" applyFont="1" applyFill="1" applyBorder="1" applyAlignment="1">
      <alignment horizontal="center"/>
    </xf>
    <xf numFmtId="0" fontId="3" fillId="0" borderId="0" xfId="1" applyFont="1" applyFill="1" applyBorder="1" applyAlignment="1">
      <alignment horizontal="center"/>
    </xf>
    <xf numFmtId="0" fontId="3" fillId="0" borderId="3" xfId="1" applyFont="1" applyFill="1" applyBorder="1"/>
    <xf numFmtId="14" fontId="3" fillId="0" borderId="3" xfId="1" applyNumberFormat="1" applyFont="1" applyFill="1" applyBorder="1" applyAlignment="1">
      <alignment horizontal="center"/>
    </xf>
    <xf numFmtId="0" fontId="3" fillId="0" borderId="4" xfId="1" applyFont="1" applyFill="1" applyBorder="1" applyAlignment="1">
      <alignment horizontal="center"/>
    </xf>
    <xf numFmtId="0" fontId="3" fillId="0" borderId="0" xfId="1" applyNumberFormat="1" applyFont="1"/>
    <xf numFmtId="0" fontId="7" fillId="0" borderId="0" xfId="1" applyFont="1" applyAlignment="1"/>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8" fillId="4" borderId="1" xfId="1" applyFont="1" applyFill="1" applyBorder="1" applyAlignment="1">
      <alignment horizontal="center" vertical="center"/>
    </xf>
    <xf numFmtId="0" fontId="8" fillId="4" borderId="2" xfId="1" applyFont="1" applyFill="1" applyBorder="1" applyAlignment="1">
      <alignment horizontal="center" vertical="center"/>
    </xf>
    <xf numFmtId="0" fontId="9" fillId="3" borderId="1" xfId="1" applyFont="1" applyFill="1" applyBorder="1" applyAlignment="1">
      <alignment horizontal="left"/>
    </xf>
    <xf numFmtId="0" fontId="3" fillId="2" borderId="1" xfId="1" applyFont="1" applyFill="1" applyBorder="1" applyAlignment="1">
      <alignment horizontal="center"/>
    </xf>
    <xf numFmtId="0" fontId="9" fillId="0" borderId="0" xfId="1" applyFont="1" applyFill="1" applyBorder="1" applyAlignment="1">
      <alignment horizontal="center" vertical="center" wrapText="1"/>
    </xf>
    <xf numFmtId="0" fontId="6" fillId="0" borderId="0" xfId="1" applyFont="1" applyFill="1"/>
    <xf numFmtId="0" fontId="3" fillId="0" borderId="0" xfId="1" applyFont="1" applyFill="1"/>
    <xf numFmtId="0" fontId="8" fillId="5" borderId="1" xfId="1" applyFont="1" applyFill="1" applyBorder="1" applyAlignment="1">
      <alignment horizontal="center" vertical="center"/>
    </xf>
    <xf numFmtId="0" fontId="8" fillId="5" borderId="2" xfId="1" applyFont="1" applyFill="1" applyBorder="1" applyAlignment="1">
      <alignment horizontal="center" vertical="center"/>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oneCellAnchor>
    <xdr:from>
      <xdr:col>4</xdr:col>
      <xdr:colOff>635111</xdr:colOff>
      <xdr:row>8</xdr:row>
      <xdr:rowOff>83927</xdr:rowOff>
    </xdr:from>
    <xdr:ext cx="1828800" cy="1781175"/>
    <xdr:pic>
      <xdr:nvPicPr>
        <xdr:cNvPr id="2" name="Picture 5" descr="MPj0398809000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70543" y="1997586"/>
          <a:ext cx="1828800" cy="17811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731025</xdr:colOff>
      <xdr:row>10</xdr:row>
      <xdr:rowOff>16650</xdr:rowOff>
    </xdr:from>
    <xdr:to>
      <xdr:col>6</xdr:col>
      <xdr:colOff>354216</xdr:colOff>
      <xdr:row>17</xdr:row>
      <xdr:rowOff>20003</xdr:rowOff>
    </xdr:to>
    <xdr:pic>
      <xdr:nvPicPr>
        <xdr:cNvPr id="7" name="Image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55200" y="2312175"/>
          <a:ext cx="1842516" cy="1336853"/>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J25"/>
  <sheetViews>
    <sheetView showGridLines="0" tabSelected="1" zoomScale="110" zoomScaleNormal="110" workbookViewId="0">
      <selection activeCell="F4" sqref="F4"/>
    </sheetView>
  </sheetViews>
  <sheetFormatPr baseColWidth="10" defaultRowHeight="13.5" x14ac:dyDescent="0.25"/>
  <cols>
    <col min="1" max="1" width="12" style="2" customWidth="1"/>
    <col min="2" max="2" width="13.25" style="2" customWidth="1"/>
    <col min="3" max="3" width="9.5" style="2" customWidth="1"/>
    <col min="4" max="4" width="3.625" style="2" customWidth="1"/>
    <col min="5" max="5" width="16.25" style="2" customWidth="1"/>
    <col min="6" max="6" width="12.375" style="2" customWidth="1"/>
    <col min="7" max="9" width="12.875" style="2" customWidth="1"/>
    <col min="10" max="10" width="8.375" style="2" customWidth="1"/>
    <col min="11" max="16384" width="11" style="2"/>
  </cols>
  <sheetData>
    <row r="1" spans="1:10" ht="20.25" x14ac:dyDescent="0.3">
      <c r="A1" s="15" t="s">
        <v>0</v>
      </c>
      <c r="B1" s="1"/>
      <c r="C1" s="1"/>
      <c r="E1" s="3"/>
      <c r="F1" s="4"/>
      <c r="G1" s="4"/>
      <c r="H1" s="4"/>
      <c r="I1" s="4"/>
      <c r="J1" s="4"/>
    </row>
    <row r="2" spans="1:10" ht="17.25" customHeight="1" x14ac:dyDescent="0.3">
      <c r="A2" s="1"/>
      <c r="B2" s="1"/>
      <c r="C2" s="1"/>
      <c r="E2" s="5"/>
      <c r="F2" s="4"/>
      <c r="G2" s="4"/>
      <c r="H2" s="4"/>
      <c r="I2" s="4"/>
      <c r="J2" s="4"/>
    </row>
    <row r="3" spans="1:10" ht="38.450000000000003" customHeight="1" x14ac:dyDescent="0.25">
      <c r="A3" s="18" t="s">
        <v>9</v>
      </c>
      <c r="B3" s="18" t="s">
        <v>1</v>
      </c>
      <c r="C3" s="19" t="s">
        <v>2</v>
      </c>
      <c r="D3" s="6"/>
      <c r="E3" s="16" t="s">
        <v>9</v>
      </c>
      <c r="F3" s="17" t="s">
        <v>3</v>
      </c>
      <c r="G3" s="17" t="s">
        <v>4</v>
      </c>
      <c r="H3" s="22"/>
      <c r="I3" s="22"/>
    </row>
    <row r="4" spans="1:10" ht="15" customHeight="1" x14ac:dyDescent="0.25">
      <c r="A4" s="7" t="s">
        <v>5</v>
      </c>
      <c r="B4" s="8">
        <f>40186+(365*4)</f>
        <v>41646</v>
      </c>
      <c r="C4" s="9">
        <v>240</v>
      </c>
      <c r="E4" s="20" t="s">
        <v>6</v>
      </c>
      <c r="F4" s="21"/>
      <c r="G4" s="21"/>
      <c r="H4" s="10"/>
      <c r="I4" s="10"/>
    </row>
    <row r="5" spans="1:10" ht="15" customHeight="1" x14ac:dyDescent="0.25">
      <c r="A5" s="7" t="s">
        <v>6</v>
      </c>
      <c r="B5" s="8">
        <f>40182+(365*4)</f>
        <v>41642</v>
      </c>
      <c r="C5" s="9">
        <v>135</v>
      </c>
      <c r="E5" s="20" t="s">
        <v>7</v>
      </c>
      <c r="F5" s="21"/>
      <c r="G5" s="21"/>
      <c r="H5" s="10"/>
      <c r="I5" s="10"/>
    </row>
    <row r="6" spans="1:10" ht="15" customHeight="1" x14ac:dyDescent="0.25">
      <c r="A6" s="7" t="s">
        <v>8</v>
      </c>
      <c r="B6" s="8">
        <f>40183+(365*4)</f>
        <v>41643</v>
      </c>
      <c r="C6" s="9">
        <v>198</v>
      </c>
      <c r="E6" s="20" t="s">
        <v>5</v>
      </c>
      <c r="F6" s="21"/>
      <c r="G6" s="21"/>
      <c r="H6" s="10"/>
      <c r="I6" s="10"/>
    </row>
    <row r="7" spans="1:10" ht="15" customHeight="1" x14ac:dyDescent="0.25">
      <c r="A7" s="7" t="s">
        <v>6</v>
      </c>
      <c r="B7" s="8">
        <f>40184+(365*4)</f>
        <v>41644</v>
      </c>
      <c r="C7" s="9">
        <v>57</v>
      </c>
      <c r="E7" s="20" t="s">
        <v>8</v>
      </c>
      <c r="F7" s="21"/>
      <c r="G7" s="21"/>
      <c r="H7" s="10"/>
      <c r="I7" s="10"/>
    </row>
    <row r="8" spans="1:10" ht="15" customHeight="1" x14ac:dyDescent="0.25">
      <c r="A8" s="7" t="s">
        <v>7</v>
      </c>
      <c r="B8" s="8">
        <f>40184+(365*4)</f>
        <v>41644</v>
      </c>
      <c r="C8" s="9">
        <v>392</v>
      </c>
      <c r="H8" s="10"/>
      <c r="I8" s="10"/>
    </row>
    <row r="9" spans="1:10" ht="15" customHeight="1" x14ac:dyDescent="0.25">
      <c r="A9" s="7" t="s">
        <v>5</v>
      </c>
      <c r="B9" s="8">
        <f>40185+(365*4)</f>
        <v>41645</v>
      </c>
      <c r="C9" s="9">
        <v>298</v>
      </c>
      <c r="H9" s="10"/>
      <c r="I9" s="10"/>
    </row>
    <row r="10" spans="1:10" ht="15" customHeight="1" x14ac:dyDescent="0.25">
      <c r="A10" s="7" t="s">
        <v>6</v>
      </c>
      <c r="B10" s="8">
        <f>40186+(365*4)</f>
        <v>41646</v>
      </c>
      <c r="C10" s="9">
        <v>251</v>
      </c>
      <c r="H10" s="10"/>
      <c r="I10" s="10"/>
    </row>
    <row r="11" spans="1:10" ht="15" customHeight="1" x14ac:dyDescent="0.25">
      <c r="A11" s="7" t="s">
        <v>5</v>
      </c>
      <c r="B11" s="8">
        <f>40189+(365*4)</f>
        <v>41649</v>
      </c>
      <c r="C11" s="9">
        <v>175</v>
      </c>
    </row>
    <row r="12" spans="1:10" ht="15" customHeight="1" x14ac:dyDescent="0.25">
      <c r="A12" s="7" t="s">
        <v>8</v>
      </c>
      <c r="B12" s="8">
        <f>40190+(365*4)</f>
        <v>41650</v>
      </c>
      <c r="C12" s="9">
        <v>231</v>
      </c>
      <c r="H12" s="24"/>
      <c r="I12" s="24"/>
      <c r="J12" s="24"/>
    </row>
    <row r="13" spans="1:10" ht="15" customHeight="1" x14ac:dyDescent="0.25">
      <c r="A13" s="7" t="s">
        <v>7</v>
      </c>
      <c r="B13" s="8">
        <f>40190+(365*4)</f>
        <v>41650</v>
      </c>
      <c r="C13" s="9">
        <v>457</v>
      </c>
      <c r="H13" s="23"/>
      <c r="I13" s="23"/>
      <c r="J13" s="23"/>
    </row>
    <row r="14" spans="1:10" ht="15" customHeight="1" x14ac:dyDescent="0.25">
      <c r="A14" s="7" t="s">
        <v>7</v>
      </c>
      <c r="B14" s="8">
        <f>40191+(365*4)</f>
        <v>41651</v>
      </c>
      <c r="C14" s="9">
        <v>146</v>
      </c>
      <c r="H14" s="23"/>
      <c r="I14" s="23"/>
      <c r="J14" s="23"/>
    </row>
    <row r="15" spans="1:10" ht="15" customHeight="1" x14ac:dyDescent="0.25">
      <c r="A15" s="7" t="s">
        <v>8</v>
      </c>
      <c r="B15" s="8">
        <f>40192+(365*4)</f>
        <v>41652</v>
      </c>
      <c r="C15" s="9">
        <v>367</v>
      </c>
    </row>
    <row r="16" spans="1:10" ht="15" customHeight="1" x14ac:dyDescent="0.25">
      <c r="A16" s="7" t="s">
        <v>5</v>
      </c>
      <c r="B16" s="8">
        <f>40193+(365*4)</f>
        <v>41653</v>
      </c>
      <c r="C16" s="9">
        <v>124</v>
      </c>
    </row>
    <row r="17" spans="1:7" ht="15" customHeight="1" x14ac:dyDescent="0.25">
      <c r="A17" s="7" t="s">
        <v>5</v>
      </c>
      <c r="B17" s="8">
        <f>40196+(365*4)</f>
        <v>41656</v>
      </c>
      <c r="C17" s="9">
        <v>281</v>
      </c>
    </row>
    <row r="18" spans="1:7" ht="15" customHeight="1" x14ac:dyDescent="0.25">
      <c r="A18" s="7" t="s">
        <v>6</v>
      </c>
      <c r="B18" s="8">
        <f>40196+(365*4)</f>
        <v>41656</v>
      </c>
      <c r="C18" s="9">
        <v>142</v>
      </c>
    </row>
    <row r="19" spans="1:7" ht="15" customHeight="1" x14ac:dyDescent="0.25">
      <c r="A19" s="7" t="s">
        <v>7</v>
      </c>
      <c r="B19" s="8">
        <f>40197+(365*4)</f>
        <v>41657</v>
      </c>
      <c r="C19" s="9">
        <v>349</v>
      </c>
    </row>
    <row r="20" spans="1:7" ht="15" customHeight="1" x14ac:dyDescent="0.25">
      <c r="A20" s="7" t="s">
        <v>6</v>
      </c>
      <c r="B20" s="8">
        <f>40229+(365*4)</f>
        <v>41689</v>
      </c>
      <c r="C20" s="9">
        <v>362</v>
      </c>
    </row>
    <row r="21" spans="1:7" ht="15" customHeight="1" x14ac:dyDescent="0.25">
      <c r="A21" s="7" t="s">
        <v>5</v>
      </c>
      <c r="B21" s="8">
        <f>40230+(365*4)</f>
        <v>41690</v>
      </c>
      <c r="C21" s="9">
        <v>212</v>
      </c>
    </row>
    <row r="22" spans="1:7" ht="15" customHeight="1" x14ac:dyDescent="0.25">
      <c r="A22" s="7" t="s">
        <v>5</v>
      </c>
      <c r="B22" s="8">
        <f>40230+(365*4)</f>
        <v>41690</v>
      </c>
      <c r="C22" s="9">
        <v>325</v>
      </c>
      <c r="G22" s="14"/>
    </row>
    <row r="23" spans="1:7" ht="15" customHeight="1" x14ac:dyDescent="0.25">
      <c r="A23" s="7" t="s">
        <v>6</v>
      </c>
      <c r="B23" s="8">
        <f>40230+(365*4)</f>
        <v>41690</v>
      </c>
      <c r="C23" s="9">
        <v>285</v>
      </c>
    </row>
    <row r="24" spans="1:7" ht="15" customHeight="1" thickBot="1" x14ac:dyDescent="0.3">
      <c r="A24" s="11" t="s">
        <v>5</v>
      </c>
      <c r="B24" s="12">
        <f>40231+(365*4)</f>
        <v>41691</v>
      </c>
      <c r="C24" s="13">
        <v>418</v>
      </c>
    </row>
    <row r="25" spans="1:7" ht="14.25" thickTop="1" x14ac:dyDescent="0.25"/>
  </sheetData>
  <dataValidations count="1">
    <dataValidation type="list" allowBlank="1" showInputMessage="1" showErrorMessage="1" sqref="WVM983052 WLQ983052 WBU983052 VRY983052 VIC983052 UYG983052 UOK983052 UEO983052 TUS983052 TKW983052 TBA983052 SRE983052 SHI983052 RXM983052 RNQ983052 RDU983052 QTY983052 QKC983052 QAG983052 PQK983052 PGO983052 OWS983052 OMW983052 ODA983052 NTE983052 NJI983052 MZM983052 MPQ983052 MFU983052 LVY983052 LMC983052 LCG983052 KSK983052 KIO983052 JYS983052 JOW983052 JFA983052 IVE983052 ILI983052 IBM983052 HRQ983052 HHU983052 GXY983052 GOC983052 GEG983052 FUK983052 FKO983052 FAS983052 EQW983052 EHA983052 DXE983052 DNI983052 DDM983052 CTQ983052 CJU983052 BZY983052 BQC983052 BGG983052 AWK983052 AMO983052 ACS983052 SW983052 JA983052 WVM917516 WLQ917516 WBU917516 VRY917516 VIC917516 UYG917516 UOK917516 UEO917516 TUS917516 TKW917516 TBA917516 SRE917516 SHI917516 RXM917516 RNQ917516 RDU917516 QTY917516 QKC917516 QAG917516 PQK917516 PGO917516 OWS917516 OMW917516 ODA917516 NTE917516 NJI917516 MZM917516 MPQ917516 MFU917516 LVY917516 LMC917516 LCG917516 KSK917516 KIO917516 JYS917516 JOW917516 JFA917516 IVE917516 ILI917516 IBM917516 HRQ917516 HHU917516 GXY917516 GOC917516 GEG917516 FUK917516 FKO917516 FAS917516 EQW917516 EHA917516 DXE917516 DNI917516 DDM917516 CTQ917516 CJU917516 BZY917516 BQC917516 BGG917516 AWK917516 AMO917516 ACS917516 SW917516 JA917516 WVM851980 WLQ851980 WBU851980 VRY851980 VIC851980 UYG851980 UOK851980 UEO851980 TUS851980 TKW851980 TBA851980 SRE851980 SHI851980 RXM851980 RNQ851980 RDU851980 QTY851980 QKC851980 QAG851980 PQK851980 PGO851980 OWS851980 OMW851980 ODA851980 NTE851980 NJI851980 MZM851980 MPQ851980 MFU851980 LVY851980 LMC851980 LCG851980 KSK851980 KIO851980 JYS851980 JOW851980 JFA851980 IVE851980 ILI851980 IBM851980 HRQ851980 HHU851980 GXY851980 GOC851980 GEG851980 FUK851980 FKO851980 FAS851980 EQW851980 EHA851980 DXE851980 DNI851980 DDM851980 CTQ851980 CJU851980 BZY851980 BQC851980 BGG851980 AWK851980 AMO851980 ACS851980 SW851980 JA851980 WVM786444 WLQ786444 WBU786444 VRY786444 VIC786444 UYG786444 UOK786444 UEO786444 TUS786444 TKW786444 TBA786444 SRE786444 SHI786444 RXM786444 RNQ786444 RDU786444 QTY786444 QKC786444 QAG786444 PQK786444 PGO786444 OWS786444 OMW786444 ODA786444 NTE786444 NJI786444 MZM786444 MPQ786444 MFU786444 LVY786444 LMC786444 LCG786444 KSK786444 KIO786444 JYS786444 JOW786444 JFA786444 IVE786444 ILI786444 IBM786444 HRQ786444 HHU786444 GXY786444 GOC786444 GEG786444 FUK786444 FKO786444 FAS786444 EQW786444 EHA786444 DXE786444 DNI786444 DDM786444 CTQ786444 CJU786444 BZY786444 BQC786444 BGG786444 AWK786444 AMO786444 ACS786444 SW786444 JA786444 WVM720908 WLQ720908 WBU720908 VRY720908 VIC720908 UYG720908 UOK720908 UEO720908 TUS720908 TKW720908 TBA720908 SRE720908 SHI720908 RXM720908 RNQ720908 RDU720908 QTY720908 QKC720908 QAG720908 PQK720908 PGO720908 OWS720908 OMW720908 ODA720908 NTE720908 NJI720908 MZM720908 MPQ720908 MFU720908 LVY720908 LMC720908 LCG720908 KSK720908 KIO720908 JYS720908 JOW720908 JFA720908 IVE720908 ILI720908 IBM720908 HRQ720908 HHU720908 GXY720908 GOC720908 GEG720908 FUK720908 FKO720908 FAS720908 EQW720908 EHA720908 DXE720908 DNI720908 DDM720908 CTQ720908 CJU720908 BZY720908 BQC720908 BGG720908 AWK720908 AMO720908 ACS720908 SW720908 JA720908 WVM655372 WLQ655372 WBU655372 VRY655372 VIC655372 UYG655372 UOK655372 UEO655372 TUS655372 TKW655372 TBA655372 SRE655372 SHI655372 RXM655372 RNQ655372 RDU655372 QTY655372 QKC655372 QAG655372 PQK655372 PGO655372 OWS655372 OMW655372 ODA655372 NTE655372 NJI655372 MZM655372 MPQ655372 MFU655372 LVY655372 LMC655372 LCG655372 KSK655372 KIO655372 JYS655372 JOW655372 JFA655372 IVE655372 ILI655372 IBM655372 HRQ655372 HHU655372 GXY655372 GOC655372 GEG655372 FUK655372 FKO655372 FAS655372 EQW655372 EHA655372 DXE655372 DNI655372 DDM655372 CTQ655372 CJU655372 BZY655372 BQC655372 BGG655372 AWK655372 AMO655372 ACS655372 SW655372 JA655372 WVM589836 WLQ589836 WBU589836 VRY589836 VIC589836 UYG589836 UOK589836 UEO589836 TUS589836 TKW589836 TBA589836 SRE589836 SHI589836 RXM589836 RNQ589836 RDU589836 QTY589836 QKC589836 QAG589836 PQK589836 PGO589836 OWS589836 OMW589836 ODA589836 NTE589836 NJI589836 MZM589836 MPQ589836 MFU589836 LVY589836 LMC589836 LCG589836 KSK589836 KIO589836 JYS589836 JOW589836 JFA589836 IVE589836 ILI589836 IBM589836 HRQ589836 HHU589836 GXY589836 GOC589836 GEG589836 FUK589836 FKO589836 FAS589836 EQW589836 EHA589836 DXE589836 DNI589836 DDM589836 CTQ589836 CJU589836 BZY589836 BQC589836 BGG589836 AWK589836 AMO589836 ACS589836 SW589836 JA589836 WVM524300 WLQ524300 WBU524300 VRY524300 VIC524300 UYG524300 UOK524300 UEO524300 TUS524300 TKW524300 TBA524300 SRE524300 SHI524300 RXM524300 RNQ524300 RDU524300 QTY524300 QKC524300 QAG524300 PQK524300 PGO524300 OWS524300 OMW524300 ODA524300 NTE524300 NJI524300 MZM524300 MPQ524300 MFU524300 LVY524300 LMC524300 LCG524300 KSK524300 KIO524300 JYS524300 JOW524300 JFA524300 IVE524300 ILI524300 IBM524300 HRQ524300 HHU524300 GXY524300 GOC524300 GEG524300 FUK524300 FKO524300 FAS524300 EQW524300 EHA524300 DXE524300 DNI524300 DDM524300 CTQ524300 CJU524300 BZY524300 BQC524300 BGG524300 AWK524300 AMO524300 ACS524300 SW524300 JA524300 WVM458764 WLQ458764 WBU458764 VRY458764 VIC458764 UYG458764 UOK458764 UEO458764 TUS458764 TKW458764 TBA458764 SRE458764 SHI458764 RXM458764 RNQ458764 RDU458764 QTY458764 QKC458764 QAG458764 PQK458764 PGO458764 OWS458764 OMW458764 ODA458764 NTE458764 NJI458764 MZM458764 MPQ458764 MFU458764 LVY458764 LMC458764 LCG458764 KSK458764 KIO458764 JYS458764 JOW458764 JFA458764 IVE458764 ILI458764 IBM458764 HRQ458764 HHU458764 GXY458764 GOC458764 GEG458764 FUK458764 FKO458764 FAS458764 EQW458764 EHA458764 DXE458764 DNI458764 DDM458764 CTQ458764 CJU458764 BZY458764 BQC458764 BGG458764 AWK458764 AMO458764 ACS458764 SW458764 JA458764 WVM393228 WLQ393228 WBU393228 VRY393228 VIC393228 UYG393228 UOK393228 UEO393228 TUS393228 TKW393228 TBA393228 SRE393228 SHI393228 RXM393228 RNQ393228 RDU393228 QTY393228 QKC393228 QAG393228 PQK393228 PGO393228 OWS393228 OMW393228 ODA393228 NTE393228 NJI393228 MZM393228 MPQ393228 MFU393228 LVY393228 LMC393228 LCG393228 KSK393228 KIO393228 JYS393228 JOW393228 JFA393228 IVE393228 ILI393228 IBM393228 HRQ393228 HHU393228 GXY393228 GOC393228 GEG393228 FUK393228 FKO393228 FAS393228 EQW393228 EHA393228 DXE393228 DNI393228 DDM393228 CTQ393228 CJU393228 BZY393228 BQC393228 BGG393228 AWK393228 AMO393228 ACS393228 SW393228 JA393228 WVM327692 WLQ327692 WBU327692 VRY327692 VIC327692 UYG327692 UOK327692 UEO327692 TUS327692 TKW327692 TBA327692 SRE327692 SHI327692 RXM327692 RNQ327692 RDU327692 QTY327692 QKC327692 QAG327692 PQK327692 PGO327692 OWS327692 OMW327692 ODA327692 NTE327692 NJI327692 MZM327692 MPQ327692 MFU327692 LVY327692 LMC327692 LCG327692 KSK327692 KIO327692 JYS327692 JOW327692 JFA327692 IVE327692 ILI327692 IBM327692 HRQ327692 HHU327692 GXY327692 GOC327692 GEG327692 FUK327692 FKO327692 FAS327692 EQW327692 EHA327692 DXE327692 DNI327692 DDM327692 CTQ327692 CJU327692 BZY327692 BQC327692 BGG327692 AWK327692 AMO327692 ACS327692 SW327692 JA327692 WVM262156 WLQ262156 WBU262156 VRY262156 VIC262156 UYG262156 UOK262156 UEO262156 TUS262156 TKW262156 TBA262156 SRE262156 SHI262156 RXM262156 RNQ262156 RDU262156 QTY262156 QKC262156 QAG262156 PQK262156 PGO262156 OWS262156 OMW262156 ODA262156 NTE262156 NJI262156 MZM262156 MPQ262156 MFU262156 LVY262156 LMC262156 LCG262156 KSK262156 KIO262156 JYS262156 JOW262156 JFA262156 IVE262156 ILI262156 IBM262156 HRQ262156 HHU262156 GXY262156 GOC262156 GEG262156 FUK262156 FKO262156 FAS262156 EQW262156 EHA262156 DXE262156 DNI262156 DDM262156 CTQ262156 CJU262156 BZY262156 BQC262156 BGG262156 AWK262156 AMO262156 ACS262156 SW262156 JA262156 WVM196620 WLQ196620 WBU196620 VRY196620 VIC196620 UYG196620 UOK196620 UEO196620 TUS196620 TKW196620 TBA196620 SRE196620 SHI196620 RXM196620 RNQ196620 RDU196620 QTY196620 QKC196620 QAG196620 PQK196620 PGO196620 OWS196620 OMW196620 ODA196620 NTE196620 NJI196620 MZM196620 MPQ196620 MFU196620 LVY196620 LMC196620 LCG196620 KSK196620 KIO196620 JYS196620 JOW196620 JFA196620 IVE196620 ILI196620 IBM196620 HRQ196620 HHU196620 GXY196620 GOC196620 GEG196620 FUK196620 FKO196620 FAS196620 EQW196620 EHA196620 DXE196620 DNI196620 DDM196620 CTQ196620 CJU196620 BZY196620 BQC196620 BGG196620 AWK196620 AMO196620 ACS196620 SW196620 JA196620 WVM131084 WLQ131084 WBU131084 VRY131084 VIC131084 UYG131084 UOK131084 UEO131084 TUS131084 TKW131084 TBA131084 SRE131084 SHI131084 RXM131084 RNQ131084 RDU131084 QTY131084 QKC131084 QAG131084 PQK131084 PGO131084 OWS131084 OMW131084 ODA131084 NTE131084 NJI131084 MZM131084 MPQ131084 MFU131084 LVY131084 LMC131084 LCG131084 KSK131084 KIO131084 JYS131084 JOW131084 JFA131084 IVE131084 ILI131084 IBM131084 HRQ131084 HHU131084 GXY131084 GOC131084 GEG131084 FUK131084 FKO131084 FAS131084 EQW131084 EHA131084 DXE131084 DNI131084 DDM131084 CTQ131084 CJU131084 BZY131084 BQC131084 BGG131084 AWK131084 AMO131084 ACS131084 SW131084 JA131084 WVM65548 WLQ65548 WBU65548 VRY65548 VIC65548 UYG65548 UOK65548 UEO65548 TUS65548 TKW65548 TBA65548 SRE65548 SHI65548 RXM65548 RNQ65548 RDU65548 QTY65548 QKC65548 QAG65548 PQK65548 PGO65548 OWS65548 OMW65548 ODA65548 NTE65548 NJI65548 MZM65548 MPQ65548 MFU65548 LVY65548 LMC65548 LCG65548 KSK65548 KIO65548 JYS65548 JOW65548 JFA65548 IVE65548 ILI65548 IBM65548 HRQ65548 HHU65548 GXY65548 GOC65548 GEG65548 FUK65548 FKO65548 FAS65548 EQW65548 EHA65548 DXE65548 DNI65548 DDM65548 CTQ65548 CJU65548 BZY65548 BQC65548 BGG65548 AWK65548 AMO65548 ACS65548 SW65548 JA65548 WVM14 WLQ14 WBU14 VRY14 VIC14 UYG14 UOK14 UEO14 TUS14 TKW14 TBA14 SRE14 SHI14 RXM14 RNQ14 RDU14 QTY14 QKC14 QAG14 PQK14 PGO14 OWS14 OMW14 ODA14 NTE14 NJI14 MZM14 MPQ14 MFU14 LVY14 LMC14 LCG14 KSK14 KIO14 JYS14 JOW14 JFA14 IVE14 ILI14 IBM14 HRQ14 HHU14 GXY14 GOC14 GEG14 FUK14 FKO14 FAS14 EQW14 EHA14 DXE14 DNI14 DDM14 CTQ14 CJU14 BZY14 BQC14 BGG14 AWK14 AMO14 ACS14 SW14 JA14">
      <formula1>$E$4:$E$7</formula1>
    </dataValidation>
  </dataValidations>
  <pageMargins left="0.78740157499999996" right="0.78740157499999996" top="0.984251969" bottom="0.984251969"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I25"/>
  <sheetViews>
    <sheetView showGridLines="0" zoomScale="110" zoomScaleNormal="110" workbookViewId="0">
      <selection activeCell="A3" sqref="A3"/>
    </sheetView>
  </sheetViews>
  <sheetFormatPr baseColWidth="10" defaultRowHeight="13.5" x14ac:dyDescent="0.25"/>
  <cols>
    <col min="1" max="1" width="12" style="2" customWidth="1"/>
    <col min="2" max="2" width="13.25" style="2" customWidth="1"/>
    <col min="3" max="3" width="9.5" style="2" customWidth="1"/>
    <col min="4" max="4" width="3.625" style="2" customWidth="1"/>
    <col min="5" max="5" width="16.25" style="2" customWidth="1"/>
    <col min="6" max="8" width="12.875" style="2" customWidth="1"/>
    <col min="9" max="9" width="8.5" style="2" customWidth="1"/>
    <col min="10" max="16384" width="11" style="2"/>
  </cols>
  <sheetData>
    <row r="1" spans="1:9" ht="20.25" x14ac:dyDescent="0.3">
      <c r="A1" s="15" t="s">
        <v>0</v>
      </c>
      <c r="B1" s="1"/>
      <c r="C1" s="1"/>
      <c r="E1" s="3"/>
      <c r="F1" s="4"/>
      <c r="G1" s="4"/>
      <c r="H1" s="4"/>
      <c r="I1" s="4"/>
    </row>
    <row r="2" spans="1:9" ht="17.25" customHeight="1" x14ac:dyDescent="0.3">
      <c r="A2" s="1"/>
      <c r="B2" s="1"/>
      <c r="C2" s="1"/>
      <c r="E2" s="5"/>
      <c r="F2" s="4"/>
      <c r="G2" s="4"/>
      <c r="H2" s="4"/>
      <c r="I2" s="4"/>
    </row>
    <row r="3" spans="1:9" ht="38.450000000000003" customHeight="1" x14ac:dyDescent="0.25">
      <c r="A3" s="25" t="s">
        <v>9</v>
      </c>
      <c r="B3" s="25" t="s">
        <v>1</v>
      </c>
      <c r="C3" s="26" t="s">
        <v>2</v>
      </c>
      <c r="D3" s="6"/>
      <c r="E3" s="16" t="s">
        <v>9</v>
      </c>
      <c r="F3" s="17" t="s">
        <v>10</v>
      </c>
      <c r="G3" s="17" t="s">
        <v>11</v>
      </c>
      <c r="H3" s="22"/>
    </row>
    <row r="4" spans="1:9" ht="15" customHeight="1" x14ac:dyDescent="0.25">
      <c r="A4" s="7" t="s">
        <v>5</v>
      </c>
      <c r="B4" s="8">
        <f>40186+(365*4)</f>
        <v>41646</v>
      </c>
      <c r="C4" s="9">
        <v>240</v>
      </c>
      <c r="E4" s="20" t="s">
        <v>6</v>
      </c>
      <c r="F4" s="21"/>
      <c r="G4" s="21"/>
      <c r="H4" s="10"/>
    </row>
    <row r="5" spans="1:9" ht="15" customHeight="1" x14ac:dyDescent="0.25">
      <c r="A5" s="7" t="s">
        <v>6</v>
      </c>
      <c r="B5" s="8">
        <f>40182+(365*4)</f>
        <v>41642</v>
      </c>
      <c r="C5" s="9">
        <v>135</v>
      </c>
      <c r="E5" s="20" t="s">
        <v>7</v>
      </c>
      <c r="F5" s="21"/>
      <c r="G5" s="21"/>
      <c r="H5" s="10"/>
    </row>
    <row r="6" spans="1:9" ht="15" customHeight="1" x14ac:dyDescent="0.25">
      <c r="A6" s="7" t="s">
        <v>8</v>
      </c>
      <c r="B6" s="8">
        <f>40183+(365*4)</f>
        <v>41643</v>
      </c>
      <c r="C6" s="9">
        <v>198</v>
      </c>
      <c r="E6" s="20" t="s">
        <v>5</v>
      </c>
      <c r="F6" s="21"/>
      <c r="G6" s="21"/>
      <c r="H6" s="10"/>
    </row>
    <row r="7" spans="1:9" ht="15" customHeight="1" x14ac:dyDescent="0.25">
      <c r="A7" s="7" t="s">
        <v>6</v>
      </c>
      <c r="B7" s="8">
        <f>40184+(365*4)</f>
        <v>41644</v>
      </c>
      <c r="C7" s="9">
        <v>57</v>
      </c>
      <c r="E7" s="20" t="s">
        <v>8</v>
      </c>
      <c r="F7" s="21"/>
      <c r="G7" s="21"/>
      <c r="H7" s="10"/>
    </row>
    <row r="8" spans="1:9" ht="15" customHeight="1" x14ac:dyDescent="0.25">
      <c r="A8" s="7" t="s">
        <v>7</v>
      </c>
      <c r="B8" s="8">
        <f>40184+(365*4)</f>
        <v>41644</v>
      </c>
      <c r="C8" s="9">
        <v>392</v>
      </c>
      <c r="G8" s="10"/>
      <c r="H8" s="10"/>
    </row>
    <row r="9" spans="1:9" ht="15" customHeight="1" x14ac:dyDescent="0.25">
      <c r="A9" s="7" t="s">
        <v>5</v>
      </c>
      <c r="B9" s="8">
        <f>40185+(365*4)</f>
        <v>41645</v>
      </c>
      <c r="C9" s="9">
        <v>298</v>
      </c>
      <c r="G9" s="10"/>
      <c r="H9" s="10"/>
    </row>
    <row r="10" spans="1:9" ht="15" customHeight="1" x14ac:dyDescent="0.25">
      <c r="A10" s="7" t="s">
        <v>6</v>
      </c>
      <c r="B10" s="8">
        <f>40186+(365*4)</f>
        <v>41646</v>
      </c>
      <c r="C10" s="9">
        <v>251</v>
      </c>
      <c r="G10" s="10"/>
      <c r="H10" s="10"/>
    </row>
    <row r="11" spans="1:9" ht="15" customHeight="1" x14ac:dyDescent="0.25">
      <c r="A11" s="7" t="s">
        <v>5</v>
      </c>
      <c r="B11" s="8">
        <f>40189+(365*4)</f>
        <v>41649</v>
      </c>
      <c r="C11" s="9">
        <v>175</v>
      </c>
    </row>
    <row r="12" spans="1:9" ht="15" customHeight="1" x14ac:dyDescent="0.25">
      <c r="A12" s="7" t="s">
        <v>8</v>
      </c>
      <c r="B12" s="8">
        <f>40190+(365*4)</f>
        <v>41650</v>
      </c>
      <c r="C12" s="9">
        <v>231</v>
      </c>
      <c r="G12" s="24"/>
      <c r="H12" s="24"/>
      <c r="I12" s="24"/>
    </row>
    <row r="13" spans="1:9" ht="15" customHeight="1" x14ac:dyDescent="0.25">
      <c r="A13" s="7" t="s">
        <v>7</v>
      </c>
      <c r="B13" s="8">
        <f>40190+(365*4)</f>
        <v>41650</v>
      </c>
      <c r="C13" s="9">
        <v>457</v>
      </c>
      <c r="G13" s="23"/>
      <c r="H13" s="23"/>
      <c r="I13" s="23"/>
    </row>
    <row r="14" spans="1:9" ht="15" customHeight="1" x14ac:dyDescent="0.25">
      <c r="A14" s="7" t="s">
        <v>7</v>
      </c>
      <c r="B14" s="8">
        <f>40191+(365*4)</f>
        <v>41651</v>
      </c>
      <c r="C14" s="9">
        <v>146</v>
      </c>
      <c r="G14" s="23"/>
      <c r="H14" s="23"/>
      <c r="I14" s="23"/>
    </row>
    <row r="15" spans="1:9" ht="15" customHeight="1" x14ac:dyDescent="0.25">
      <c r="A15" s="7" t="s">
        <v>8</v>
      </c>
      <c r="B15" s="8">
        <f>40192+(365*4)</f>
        <v>41652</v>
      </c>
      <c r="C15" s="9">
        <v>367</v>
      </c>
    </row>
    <row r="16" spans="1:9" ht="15" customHeight="1" x14ac:dyDescent="0.25">
      <c r="A16" s="7" t="s">
        <v>5</v>
      </c>
      <c r="B16" s="8">
        <f>40193+(365*4)</f>
        <v>41653</v>
      </c>
      <c r="C16" s="9">
        <v>124</v>
      </c>
    </row>
    <row r="17" spans="1:6" ht="15" customHeight="1" x14ac:dyDescent="0.25">
      <c r="A17" s="7" t="s">
        <v>5</v>
      </c>
      <c r="B17" s="8">
        <f>40196+(365*4)</f>
        <v>41656</v>
      </c>
      <c r="C17" s="9">
        <v>281</v>
      </c>
    </row>
    <row r="18" spans="1:6" ht="15" customHeight="1" x14ac:dyDescent="0.25">
      <c r="A18" s="7" t="s">
        <v>6</v>
      </c>
      <c r="B18" s="8">
        <f>40196+(365*4)</f>
        <v>41656</v>
      </c>
      <c r="C18" s="9">
        <v>142</v>
      </c>
    </row>
    <row r="19" spans="1:6" ht="15" customHeight="1" x14ac:dyDescent="0.25">
      <c r="A19" s="7" t="s">
        <v>7</v>
      </c>
      <c r="B19" s="8">
        <f>40197+(365*4)</f>
        <v>41657</v>
      </c>
      <c r="C19" s="9">
        <v>349</v>
      </c>
    </row>
    <row r="20" spans="1:6" ht="15" customHeight="1" x14ac:dyDescent="0.25">
      <c r="A20" s="7" t="s">
        <v>6</v>
      </c>
      <c r="B20" s="8">
        <f>40229+(365*4)</f>
        <v>41689</v>
      </c>
      <c r="C20" s="9">
        <v>362</v>
      </c>
    </row>
    <row r="21" spans="1:6" ht="15" customHeight="1" x14ac:dyDescent="0.25">
      <c r="A21" s="7" t="s">
        <v>5</v>
      </c>
      <c r="B21" s="8">
        <f>40230+(365*4)</f>
        <v>41690</v>
      </c>
      <c r="C21" s="9">
        <v>212</v>
      </c>
    </row>
    <row r="22" spans="1:6" ht="15" customHeight="1" x14ac:dyDescent="0.25">
      <c r="A22" s="7" t="s">
        <v>5</v>
      </c>
      <c r="B22" s="8">
        <f>40230+(365*4)</f>
        <v>41690</v>
      </c>
      <c r="C22" s="9">
        <v>325</v>
      </c>
      <c r="F22" s="14"/>
    </row>
    <row r="23" spans="1:6" ht="15" customHeight="1" x14ac:dyDescent="0.25">
      <c r="A23" s="7" t="s">
        <v>6</v>
      </c>
      <c r="B23" s="8">
        <f>40230+(365*4)</f>
        <v>41690</v>
      </c>
      <c r="C23" s="9">
        <v>285</v>
      </c>
    </row>
    <row r="24" spans="1:6" ht="15" customHeight="1" thickBot="1" x14ac:dyDescent="0.3">
      <c r="A24" s="11" t="s">
        <v>5</v>
      </c>
      <c r="B24" s="12">
        <f>40231+(365*4)</f>
        <v>41691</v>
      </c>
      <c r="C24" s="13">
        <v>418</v>
      </c>
    </row>
    <row r="25" spans="1:6" ht="14.25" thickTop="1" x14ac:dyDescent="0.25"/>
  </sheetData>
  <dataValidations count="1">
    <dataValidation type="list" allowBlank="1" showInputMessage="1" showErrorMessage="1" sqref="WVL983052 WLP983052 WBT983052 VRX983052 VIB983052 UYF983052 UOJ983052 UEN983052 TUR983052 TKV983052 TAZ983052 SRD983052 SHH983052 RXL983052 RNP983052 RDT983052 QTX983052 QKB983052 QAF983052 PQJ983052 PGN983052 OWR983052 OMV983052 OCZ983052 NTD983052 NJH983052 MZL983052 MPP983052 MFT983052 LVX983052 LMB983052 LCF983052 KSJ983052 KIN983052 JYR983052 JOV983052 JEZ983052 IVD983052 ILH983052 IBL983052 HRP983052 HHT983052 GXX983052 GOB983052 GEF983052 FUJ983052 FKN983052 FAR983052 EQV983052 EGZ983052 DXD983052 DNH983052 DDL983052 CTP983052 CJT983052 BZX983052 BQB983052 BGF983052 AWJ983052 AMN983052 ACR983052 SV983052 IZ983052 WVL917516 WLP917516 WBT917516 VRX917516 VIB917516 UYF917516 UOJ917516 UEN917516 TUR917516 TKV917516 TAZ917516 SRD917516 SHH917516 RXL917516 RNP917516 RDT917516 QTX917516 QKB917516 QAF917516 PQJ917516 PGN917516 OWR917516 OMV917516 OCZ917516 NTD917516 NJH917516 MZL917516 MPP917516 MFT917516 LVX917516 LMB917516 LCF917516 KSJ917516 KIN917516 JYR917516 JOV917516 JEZ917516 IVD917516 ILH917516 IBL917516 HRP917516 HHT917516 GXX917516 GOB917516 GEF917516 FUJ917516 FKN917516 FAR917516 EQV917516 EGZ917516 DXD917516 DNH917516 DDL917516 CTP917516 CJT917516 BZX917516 BQB917516 BGF917516 AWJ917516 AMN917516 ACR917516 SV917516 IZ917516 WVL851980 WLP851980 WBT851980 VRX851980 VIB851980 UYF851980 UOJ851980 UEN851980 TUR851980 TKV851980 TAZ851980 SRD851980 SHH851980 RXL851980 RNP851980 RDT851980 QTX851980 QKB851980 QAF851980 PQJ851980 PGN851980 OWR851980 OMV851980 OCZ851980 NTD851980 NJH851980 MZL851980 MPP851980 MFT851980 LVX851980 LMB851980 LCF851980 KSJ851980 KIN851980 JYR851980 JOV851980 JEZ851980 IVD851980 ILH851980 IBL851980 HRP851980 HHT851980 GXX851980 GOB851980 GEF851980 FUJ851980 FKN851980 FAR851980 EQV851980 EGZ851980 DXD851980 DNH851980 DDL851980 CTP851980 CJT851980 BZX851980 BQB851980 BGF851980 AWJ851980 AMN851980 ACR851980 SV851980 IZ851980 WVL786444 WLP786444 WBT786444 VRX786444 VIB786444 UYF786444 UOJ786444 UEN786444 TUR786444 TKV786444 TAZ786444 SRD786444 SHH786444 RXL786444 RNP786444 RDT786444 QTX786444 QKB786444 QAF786444 PQJ786444 PGN786444 OWR786444 OMV786444 OCZ786444 NTD786444 NJH786444 MZL786444 MPP786444 MFT786444 LVX786444 LMB786444 LCF786444 KSJ786444 KIN786444 JYR786444 JOV786444 JEZ786444 IVD786444 ILH786444 IBL786444 HRP786444 HHT786444 GXX786444 GOB786444 GEF786444 FUJ786444 FKN786444 FAR786444 EQV786444 EGZ786444 DXD786444 DNH786444 DDL786444 CTP786444 CJT786444 BZX786444 BQB786444 BGF786444 AWJ786444 AMN786444 ACR786444 SV786444 IZ786444 WVL720908 WLP720908 WBT720908 VRX720908 VIB720908 UYF720908 UOJ720908 UEN720908 TUR720908 TKV720908 TAZ720908 SRD720908 SHH720908 RXL720908 RNP720908 RDT720908 QTX720908 QKB720908 QAF720908 PQJ720908 PGN720908 OWR720908 OMV720908 OCZ720908 NTD720908 NJH720908 MZL720908 MPP720908 MFT720908 LVX720908 LMB720908 LCF720908 KSJ720908 KIN720908 JYR720908 JOV720908 JEZ720908 IVD720908 ILH720908 IBL720908 HRP720908 HHT720908 GXX720908 GOB720908 GEF720908 FUJ720908 FKN720908 FAR720908 EQV720908 EGZ720908 DXD720908 DNH720908 DDL720908 CTP720908 CJT720908 BZX720908 BQB720908 BGF720908 AWJ720908 AMN720908 ACR720908 SV720908 IZ720908 WVL655372 WLP655372 WBT655372 VRX655372 VIB655372 UYF655372 UOJ655372 UEN655372 TUR655372 TKV655372 TAZ655372 SRD655372 SHH655372 RXL655372 RNP655372 RDT655372 QTX655372 QKB655372 QAF655372 PQJ655372 PGN655372 OWR655372 OMV655372 OCZ655372 NTD655372 NJH655372 MZL655372 MPP655372 MFT655372 LVX655372 LMB655372 LCF655372 KSJ655372 KIN655372 JYR655372 JOV655372 JEZ655372 IVD655372 ILH655372 IBL655372 HRP655372 HHT655372 GXX655372 GOB655372 GEF655372 FUJ655372 FKN655372 FAR655372 EQV655372 EGZ655372 DXD655372 DNH655372 DDL655372 CTP655372 CJT655372 BZX655372 BQB655372 BGF655372 AWJ655372 AMN655372 ACR655372 SV655372 IZ655372 WVL589836 WLP589836 WBT589836 VRX589836 VIB589836 UYF589836 UOJ589836 UEN589836 TUR589836 TKV589836 TAZ589836 SRD589836 SHH589836 RXL589836 RNP589836 RDT589836 QTX589836 QKB589836 QAF589836 PQJ589836 PGN589836 OWR589836 OMV589836 OCZ589836 NTD589836 NJH589836 MZL589836 MPP589836 MFT589836 LVX589836 LMB589836 LCF589836 KSJ589836 KIN589836 JYR589836 JOV589836 JEZ589836 IVD589836 ILH589836 IBL589836 HRP589836 HHT589836 GXX589836 GOB589836 GEF589836 FUJ589836 FKN589836 FAR589836 EQV589836 EGZ589836 DXD589836 DNH589836 DDL589836 CTP589836 CJT589836 BZX589836 BQB589836 BGF589836 AWJ589836 AMN589836 ACR589836 SV589836 IZ589836 WVL524300 WLP524300 WBT524300 VRX524300 VIB524300 UYF524300 UOJ524300 UEN524300 TUR524300 TKV524300 TAZ524300 SRD524300 SHH524300 RXL524300 RNP524300 RDT524300 QTX524300 QKB524300 QAF524300 PQJ524300 PGN524300 OWR524300 OMV524300 OCZ524300 NTD524300 NJH524300 MZL524300 MPP524300 MFT524300 LVX524300 LMB524300 LCF524300 KSJ524300 KIN524300 JYR524300 JOV524300 JEZ524300 IVD524300 ILH524300 IBL524300 HRP524300 HHT524300 GXX524300 GOB524300 GEF524300 FUJ524300 FKN524300 FAR524300 EQV524300 EGZ524300 DXD524300 DNH524300 DDL524300 CTP524300 CJT524300 BZX524300 BQB524300 BGF524300 AWJ524300 AMN524300 ACR524300 SV524300 IZ524300 WVL458764 WLP458764 WBT458764 VRX458764 VIB458764 UYF458764 UOJ458764 UEN458764 TUR458764 TKV458764 TAZ458764 SRD458764 SHH458764 RXL458764 RNP458764 RDT458764 QTX458764 QKB458764 QAF458764 PQJ458764 PGN458764 OWR458764 OMV458764 OCZ458764 NTD458764 NJH458764 MZL458764 MPP458764 MFT458764 LVX458764 LMB458764 LCF458764 KSJ458764 KIN458764 JYR458764 JOV458764 JEZ458764 IVD458764 ILH458764 IBL458764 HRP458764 HHT458764 GXX458764 GOB458764 GEF458764 FUJ458764 FKN458764 FAR458764 EQV458764 EGZ458764 DXD458764 DNH458764 DDL458764 CTP458764 CJT458764 BZX458764 BQB458764 BGF458764 AWJ458764 AMN458764 ACR458764 SV458764 IZ458764 WVL393228 WLP393228 WBT393228 VRX393228 VIB393228 UYF393228 UOJ393228 UEN393228 TUR393228 TKV393228 TAZ393228 SRD393228 SHH393228 RXL393228 RNP393228 RDT393228 QTX393228 QKB393228 QAF393228 PQJ393228 PGN393228 OWR393228 OMV393228 OCZ393228 NTD393228 NJH393228 MZL393228 MPP393228 MFT393228 LVX393228 LMB393228 LCF393228 KSJ393228 KIN393228 JYR393228 JOV393228 JEZ393228 IVD393228 ILH393228 IBL393228 HRP393228 HHT393228 GXX393228 GOB393228 GEF393228 FUJ393228 FKN393228 FAR393228 EQV393228 EGZ393228 DXD393228 DNH393228 DDL393228 CTP393228 CJT393228 BZX393228 BQB393228 BGF393228 AWJ393228 AMN393228 ACR393228 SV393228 IZ393228 WVL327692 WLP327692 WBT327692 VRX327692 VIB327692 UYF327692 UOJ327692 UEN327692 TUR327692 TKV327692 TAZ327692 SRD327692 SHH327692 RXL327692 RNP327692 RDT327692 QTX327692 QKB327692 QAF327692 PQJ327692 PGN327692 OWR327692 OMV327692 OCZ327692 NTD327692 NJH327692 MZL327692 MPP327692 MFT327692 LVX327692 LMB327692 LCF327692 KSJ327692 KIN327692 JYR327692 JOV327692 JEZ327692 IVD327692 ILH327692 IBL327692 HRP327692 HHT327692 GXX327692 GOB327692 GEF327692 FUJ327692 FKN327692 FAR327692 EQV327692 EGZ327692 DXD327692 DNH327692 DDL327692 CTP327692 CJT327692 BZX327692 BQB327692 BGF327692 AWJ327692 AMN327692 ACR327692 SV327692 IZ327692 WVL262156 WLP262156 WBT262156 VRX262156 VIB262156 UYF262156 UOJ262156 UEN262156 TUR262156 TKV262156 TAZ262156 SRD262156 SHH262156 RXL262156 RNP262156 RDT262156 QTX262156 QKB262156 QAF262156 PQJ262156 PGN262156 OWR262156 OMV262156 OCZ262156 NTD262156 NJH262156 MZL262156 MPP262156 MFT262156 LVX262156 LMB262156 LCF262156 KSJ262156 KIN262156 JYR262156 JOV262156 JEZ262156 IVD262156 ILH262156 IBL262156 HRP262156 HHT262156 GXX262156 GOB262156 GEF262156 FUJ262156 FKN262156 FAR262156 EQV262156 EGZ262156 DXD262156 DNH262156 DDL262156 CTP262156 CJT262156 BZX262156 BQB262156 BGF262156 AWJ262156 AMN262156 ACR262156 SV262156 IZ262156 WVL196620 WLP196620 WBT196620 VRX196620 VIB196620 UYF196620 UOJ196620 UEN196620 TUR196620 TKV196620 TAZ196620 SRD196620 SHH196620 RXL196620 RNP196620 RDT196620 QTX196620 QKB196620 QAF196620 PQJ196620 PGN196620 OWR196620 OMV196620 OCZ196620 NTD196620 NJH196620 MZL196620 MPP196620 MFT196620 LVX196620 LMB196620 LCF196620 KSJ196620 KIN196620 JYR196620 JOV196620 JEZ196620 IVD196620 ILH196620 IBL196620 HRP196620 HHT196620 GXX196620 GOB196620 GEF196620 FUJ196620 FKN196620 FAR196620 EQV196620 EGZ196620 DXD196620 DNH196620 DDL196620 CTP196620 CJT196620 BZX196620 BQB196620 BGF196620 AWJ196620 AMN196620 ACR196620 SV196620 IZ196620 WVL131084 WLP131084 WBT131084 VRX131084 VIB131084 UYF131084 UOJ131084 UEN131084 TUR131084 TKV131084 TAZ131084 SRD131084 SHH131084 RXL131084 RNP131084 RDT131084 QTX131084 QKB131084 QAF131084 PQJ131084 PGN131084 OWR131084 OMV131084 OCZ131084 NTD131084 NJH131084 MZL131084 MPP131084 MFT131084 LVX131084 LMB131084 LCF131084 KSJ131084 KIN131084 JYR131084 JOV131084 JEZ131084 IVD131084 ILH131084 IBL131084 HRP131084 HHT131084 GXX131084 GOB131084 GEF131084 FUJ131084 FKN131084 FAR131084 EQV131084 EGZ131084 DXD131084 DNH131084 DDL131084 CTP131084 CJT131084 BZX131084 BQB131084 BGF131084 AWJ131084 AMN131084 ACR131084 SV131084 IZ131084 WVL65548 WLP65548 WBT65548 VRX65548 VIB65548 UYF65548 UOJ65548 UEN65548 TUR65548 TKV65548 TAZ65548 SRD65548 SHH65548 RXL65548 RNP65548 RDT65548 QTX65548 QKB65548 QAF65548 PQJ65548 PGN65548 OWR65548 OMV65548 OCZ65548 NTD65548 NJH65548 MZL65548 MPP65548 MFT65548 LVX65548 LMB65548 LCF65548 KSJ65548 KIN65548 JYR65548 JOV65548 JEZ65548 IVD65548 ILH65548 IBL65548 HRP65548 HHT65548 GXX65548 GOB65548 GEF65548 FUJ65548 FKN65548 FAR65548 EQV65548 EGZ65548 DXD65548 DNH65548 DDL65548 CTP65548 CJT65548 BZX65548 BQB65548 BGF65548 AWJ65548 AMN65548 ACR65548 SV65548 IZ65548 WVL14 WLP14 WBT14 VRX14 VIB14 UYF14 UOJ14 UEN14 TUR14 TKV14 TAZ14 SRD14 SHH14 RXL14 RNP14 RDT14 QTX14 QKB14 QAF14 PQJ14 PGN14 OWR14 OMV14 OCZ14 NTD14 NJH14 MZL14 MPP14 MFT14 LVX14 LMB14 LCF14 KSJ14 KIN14 JYR14 JOV14 JEZ14 IVD14 ILH14 IBL14 HRP14 HHT14 GXX14 GOB14 GEF14 FUJ14 FKN14 FAR14 EQV14 EGZ14 DXD14 DNH14 DDL14 CTP14 CJT14 BZX14 BQB14 BGF14 AWJ14 AMN14 ACR14 SV14 IZ14">
      <formula1>$E$4:$E$7</formula1>
    </dataValidation>
  </dataValidations>
  <pageMargins left="0.78740157499999996" right="0.78740157499999996" top="0.984251969" bottom="0.984251969" header="0.4921259845" footer="0.492125984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notes</vt:lpstr>
      <vt:lpstr>notes2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2014-05-23T16:28:15Z</dcterms:created>
  <dcterms:modified xsi:type="dcterms:W3CDTF">2014-05-24T10:58:52Z</dcterms:modified>
</cp:coreProperties>
</file>