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Mes documents\__OFFICE_2013\atelier office 365\exemples MA\"/>
    </mc:Choice>
  </mc:AlternateContent>
  <bookViews>
    <workbookView xWindow="600" yWindow="75" windowWidth="14730" windowHeight="5790"/>
  </bookViews>
  <sheets>
    <sheet name="2014" sheetId="4" r:id="rId1"/>
    <sheet name="Feuil1" sheetId="1" r:id="rId2"/>
  </sheets>
  <definedNames>
    <definedName name="alimentation">Feuil1!$C$2:$C$4</definedName>
    <definedName name="argent_poche">Tableau4[argent_poche]</definedName>
    <definedName name="assurances">Feuil1!$G$2:$G$4</definedName>
    <definedName name="gros_achats">Feuil1!$I$2:$I$4</definedName>
    <definedName name="habillement">Feuil1!$Y$2:$Y$5</definedName>
    <definedName name="impôts">Feuil1!$K$2:$K$4</definedName>
    <definedName name="loisirs">Feuil1!$M$2:$M$5</definedName>
    <definedName name="maison">Feuil1!$O$2:$O$6</definedName>
    <definedName name="postes">Tableau2[Postes]</definedName>
    <definedName name="récurrent">Feuil1!$AA$1:$AD$6</definedName>
    <definedName name="revenus">Feuil1!$Q$2:$Q$4</definedName>
    <definedName name="salaires">Feuil1!$Q$2:$Q$3</definedName>
    <definedName name="santé">Feuil1!$S$2:$S$4</definedName>
    <definedName name="Segment_Poste">#N/A</definedName>
    <definedName name="téléphonie">Feuil1!$U$2:$U$4</definedName>
    <definedName name="transport">Feuil1!$W$2:$W$3</definedName>
    <definedName name="vêtements">Tableau21[vêtements]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3"/>
      </x15:slicerCaches>
    </ext>
  </extLst>
</workbook>
</file>

<file path=xl/calcChain.xml><?xml version="1.0" encoding="utf-8"?>
<calcChain xmlns="http://schemas.openxmlformats.org/spreadsheetml/2006/main">
  <c r="D37" i="4" l="1"/>
  <c r="E37" i="4"/>
  <c r="J1" i="4" l="1"/>
  <c r="H2" i="4" l="1"/>
  <c r="H3" i="4"/>
  <c r="J2" i="4" l="1"/>
</calcChain>
</file>

<file path=xl/sharedStrings.xml><?xml version="1.0" encoding="utf-8"?>
<sst xmlns="http://schemas.openxmlformats.org/spreadsheetml/2006/main" count="150" uniqueCount="61">
  <si>
    <t>Postes</t>
  </si>
  <si>
    <t>alimentation</t>
  </si>
  <si>
    <t>assurances</t>
  </si>
  <si>
    <t>cadeaux</t>
  </si>
  <si>
    <t>gros_achats</t>
  </si>
  <si>
    <t>impôts</t>
  </si>
  <si>
    <t>loisirs</t>
  </si>
  <si>
    <t>maison</t>
  </si>
  <si>
    <t>salaires</t>
  </si>
  <si>
    <t>santé</t>
  </si>
  <si>
    <t>téléphonie</t>
  </si>
  <si>
    <t>vêtements</t>
  </si>
  <si>
    <t>voitures</t>
  </si>
  <si>
    <t>divers</t>
  </si>
  <si>
    <t>supermarché</t>
  </si>
  <si>
    <t>boucherie</t>
  </si>
  <si>
    <t>Léo</t>
  </si>
  <si>
    <t>Sidonie</t>
  </si>
  <si>
    <t>voiture</t>
  </si>
  <si>
    <t>vie</t>
  </si>
  <si>
    <t>high tech</t>
  </si>
  <si>
    <t>électro ménager</t>
  </si>
  <si>
    <t>meubles</t>
  </si>
  <si>
    <t>revenus</t>
  </si>
  <si>
    <t>locaux</t>
  </si>
  <si>
    <t>fonciers</t>
  </si>
  <si>
    <t>vacances été</t>
  </si>
  <si>
    <t>vacances hiver</t>
  </si>
  <si>
    <t>restaurants</t>
  </si>
  <si>
    <t>spectacles</t>
  </si>
  <si>
    <t>travaux</t>
  </si>
  <si>
    <t>rembours. Prêt</t>
  </si>
  <si>
    <t>EDF/GDF</t>
  </si>
  <si>
    <t>eau</t>
  </si>
  <si>
    <t>médecins</t>
  </si>
  <si>
    <t>dentiste</t>
  </si>
  <si>
    <t>médicaments</t>
  </si>
  <si>
    <t>argent_poche</t>
  </si>
  <si>
    <t>charges</t>
  </si>
  <si>
    <t>salaire Gilles</t>
  </si>
  <si>
    <t>Salaire Lisa</t>
  </si>
  <si>
    <t>Rembours. Sécu</t>
  </si>
  <si>
    <t>Date</t>
  </si>
  <si>
    <t>Poste</t>
  </si>
  <si>
    <t>Type</t>
  </si>
  <si>
    <t>Débit</t>
  </si>
  <si>
    <t>Crédit</t>
  </si>
  <si>
    <t>salaire Lisa</t>
  </si>
  <si>
    <t>mobiles</t>
  </si>
  <si>
    <t>fixe</t>
  </si>
  <si>
    <t>ADSL</t>
  </si>
  <si>
    <t>Total</t>
  </si>
  <si>
    <t>débit</t>
  </si>
  <si>
    <t>crédit</t>
  </si>
  <si>
    <t>transport</t>
  </si>
  <si>
    <t>abonnement RATP</t>
  </si>
  <si>
    <t>essence</t>
  </si>
  <si>
    <t>Gilles</t>
  </si>
  <si>
    <t>Lisa</t>
  </si>
  <si>
    <t>Solde</t>
  </si>
  <si>
    <t>Dépenses et revenus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</si>
</sst>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[$-F800]dddd\,\ mmmm\ dd\,\ yyyy"/>
  </numFmts>
  <fonts count="8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8"/>
      <color theme="3"/>
      <name val="Franklin Gothic Demi"/>
      <family val="2"/>
      <scheme val="maj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26"/>
      <color theme="3"/>
      <name val="Franklin Gothic Demi"/>
      <family val="2"/>
      <scheme val="major"/>
    </font>
    <font>
      <b/>
      <sz val="16"/>
      <color theme="1"/>
      <name val="Franklin Gothic Book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</cellStyleXfs>
  <cellXfs count="21">
    <xf numFmtId="0" fontId="0" fillId="0" borderId="0" xfId="0"/>
    <xf numFmtId="0" fontId="0" fillId="0" borderId="0" xfId="0" applyFill="1"/>
    <xf numFmtId="0" fontId="0" fillId="0" borderId="0" xfId="0" applyFont="1" applyFill="1" applyBorder="1"/>
    <xf numFmtId="0" fontId="0" fillId="2" borderId="5" xfId="0" applyFont="1" applyFill="1" applyBorder="1"/>
    <xf numFmtId="0" fontId="0" fillId="2" borderId="6" xfId="0" applyFont="1" applyFill="1" applyBorder="1"/>
    <xf numFmtId="0" fontId="0" fillId="0" borderId="5" xfId="0" applyFont="1" applyBorder="1"/>
    <xf numFmtId="0" fontId="0" fillId="0" borderId="6" xfId="0" applyFont="1" applyBorder="1"/>
    <xf numFmtId="17" fontId="0" fillId="0" borderId="0" xfId="0" applyNumberFormat="1" applyFont="1" applyFill="1" applyBorder="1"/>
    <xf numFmtId="14" fontId="0" fillId="2" borderId="4" xfId="0" applyNumberFormat="1" applyFont="1" applyFill="1" applyBorder="1"/>
    <xf numFmtId="14" fontId="0" fillId="0" borderId="4" xfId="0" applyNumberFormat="1" applyFont="1" applyBorder="1"/>
    <xf numFmtId="0" fontId="4" fillId="0" borderId="2" xfId="4"/>
    <xf numFmtId="0" fontId="3" fillId="0" borderId="1" xfId="3"/>
    <xf numFmtId="43" fontId="0" fillId="0" borderId="0" xfId="1" applyFont="1"/>
    <xf numFmtId="14" fontId="0" fillId="0" borderId="0" xfId="0" applyNumberFormat="1"/>
    <xf numFmtId="0" fontId="0" fillId="0" borderId="7" xfId="0" applyFont="1" applyBorder="1"/>
    <xf numFmtId="0" fontId="0" fillId="0" borderId="8" xfId="0" applyFont="1" applyBorder="1"/>
    <xf numFmtId="17" fontId="0" fillId="0" borderId="0" xfId="0" applyNumberFormat="1"/>
    <xf numFmtId="164" fontId="0" fillId="0" borderId="0" xfId="0" applyNumberFormat="1"/>
    <xf numFmtId="0" fontId="2" fillId="0" borderId="0" xfId="2" applyAlignment="1"/>
    <xf numFmtId="17" fontId="6" fillId="0" borderId="0" xfId="0" applyNumberFormat="1" applyFont="1" applyAlignment="1">
      <alignment vertical="top"/>
    </xf>
    <xf numFmtId="4" fontId="7" fillId="0" borderId="3" xfId="5" applyNumberFormat="1" applyFont="1" applyAlignment="1">
      <alignment horizontal="center"/>
    </xf>
  </cellXfs>
  <cellStyles count="6">
    <cellStyle name="Milliers" xfId="1" builtinId="3"/>
    <cellStyle name="Normal" xfId="0" builtinId="0"/>
    <cellStyle name="Titre" xfId="2" builtinId="15"/>
    <cellStyle name="Titre 1" xfId="3" builtinId="16"/>
    <cellStyle name="Titre 2" xfId="4" builtinId="17"/>
    <cellStyle name="Total" xfId="5" builtinId="25"/>
  </cellStyles>
  <dxfs count="33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07/relationships/slicerCache" Target="slicerCaches/slicerCach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857248</xdr:colOff>
      <xdr:row>0</xdr:row>
      <xdr:rowOff>329047</xdr:rowOff>
    </xdr:from>
    <xdr:to>
      <xdr:col>4</xdr:col>
      <xdr:colOff>822611</xdr:colOff>
      <xdr:row>2</xdr:row>
      <xdr:rowOff>424298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6" name="Pos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os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45467" y="329047"/>
              <a:ext cx="2769285" cy="126206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 de table. Les segments de table sont pris en charge dans Excel 2013 ou version ultérieure.
En revanche, si la forme a été modifiée dans une version précédente d’Excel, ou si le classeur a été enregistré dans Excel 2007 ou une version précédente, vous ne pouvez pas utiliser le segment.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Poste" sourceName="Poste">
  <extLst>
    <x:ext xmlns:x15="http://schemas.microsoft.com/office/spreadsheetml/2010/11/main" uri="{2F2917AC-EB37-4324-AD4E-5DD8C200BD13}">
      <x15:tableSlicerCache tableId="11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Poste" cache="Segment_Poste" caption="Poste" columnCount="3" rowHeight="257175"/>
</slicers>
</file>

<file path=xl/tables/table1.xml><?xml version="1.0" encoding="utf-8"?>
<table xmlns="http://schemas.openxmlformats.org/spreadsheetml/2006/main" id="11" name="Tableau11" displayName="Tableau11" ref="A4:E37" totalsRowCount="1">
  <autoFilter ref="A4:E36"/>
  <tableColumns count="5">
    <tableColumn id="1" name="Date" totalsRowLabel="Total"/>
    <tableColumn id="2" name="Poste"/>
    <tableColumn id="3" name="Type"/>
    <tableColumn id="4" name="Débit" totalsRowFunction="sum"/>
    <tableColumn id="5" name="Crédit" totalsRowFunction="sum"/>
  </tableColumns>
  <tableStyleInfo name="TableStyleMedium7" showFirstColumn="0" showLastColumn="0" showRowStripes="1" showColumnStripes="0"/>
</table>
</file>

<file path=xl/tables/table10.xml><?xml version="1.0" encoding="utf-8"?>
<table xmlns="http://schemas.openxmlformats.org/spreadsheetml/2006/main" id="16" name="Tableau16" displayName="Tableau16" ref="Q1:Q4" totalsRowShown="0" headerRowDxfId="14" dataDxfId="13">
  <autoFilter ref="Q1:Q4"/>
  <tableColumns count="1">
    <tableColumn id="1" name="revenus" dataDxfId="1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7" name="Tableau17" displayName="Tableau17" ref="S1:S4" totalsRowShown="0" headerRowDxfId="11" dataDxfId="10">
  <autoFilter ref="S1:S4"/>
  <tableColumns count="1">
    <tableColumn id="1" name="santé" dataDxfId="9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Tableau10" displayName="Tableau10" ref="U1:U4" totalsRowShown="0" headerRowDxfId="8" dataDxfId="7">
  <autoFilter ref="U1:U4"/>
  <tableColumns count="1">
    <tableColumn id="1" name="téléphonie" dataDxfId="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0" name="Tableau20" displayName="Tableau20" ref="W1:W3" totalsRowShown="0" headerRowDxfId="5" dataDxfId="4">
  <autoFilter ref="W1:W3"/>
  <tableColumns count="1">
    <tableColumn id="1" name="transport" dataDxfId="3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21" name="Tableau21" displayName="Tableau21" ref="Y1:Y5" totalsRowShown="0" headerRowDxfId="2" dataDxfId="1">
  <autoFilter ref="Y1:Y5"/>
  <tableColumns count="1">
    <tableColumn id="1" name="vêtements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1:A16" totalsRowShown="0">
  <autoFilter ref="A1:A16"/>
  <sortState ref="A2:A15">
    <sortCondition ref="A4"/>
  </sortState>
  <tableColumns count="1">
    <tableColumn id="1" name="Poste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C1:C4" totalsRowShown="0" headerRowDxfId="32" dataDxfId="31">
  <autoFilter ref="C1:C4"/>
  <tableColumns count="1">
    <tableColumn id="1" name="alimentation" dataDxfId="3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au4" displayName="Tableau4" ref="E1:E3" totalsRowShown="0" headerRowDxfId="29" dataDxfId="28">
  <autoFilter ref="E1:E3"/>
  <tableColumns count="1">
    <tableColumn id="1" name="argent_poche" dataDxfId="27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au5" displayName="Tableau5" ref="G1:G4" totalsRowShown="0" headerRowDxfId="26" dataDxfId="25">
  <autoFilter ref="G1:G4"/>
  <tableColumns count="1">
    <tableColumn id="1" name="assurances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au6" displayName="Tableau6" ref="I1:I4" totalsRowShown="0" headerRowDxfId="23" dataDxfId="22">
  <autoFilter ref="I1:I4"/>
  <tableColumns count="1">
    <tableColumn id="1" name="gros_achats" dataDxfId="2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2" name="Tableau12" displayName="Tableau12" ref="K1:K4" totalsRowShown="0">
  <autoFilter ref="K1:K4"/>
  <tableColumns count="1">
    <tableColumn id="1" name="impôts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3" name="Tableau13" displayName="Tableau13" ref="M1:M5" totalsRowShown="0" headerRowDxfId="20" dataDxfId="19">
  <autoFilter ref="M1:M5"/>
  <tableColumns count="1">
    <tableColumn id="1" name="loisirs" dataDxfId="1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4" name="Tableau14" displayName="Tableau14" ref="O1:O6" totalsRowShown="0" headerRowDxfId="17" dataDxfId="16">
  <autoFilter ref="O1:O6"/>
  <tableColumns count="1">
    <tableColumn id="1" name="maison" dataDxfId="1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Default Theme">
  <a:themeElements>
    <a:clrScheme name="Personnalisé 6">
      <a:dk1>
        <a:srgbClr val="13404D"/>
      </a:dk1>
      <a:lt1>
        <a:srgbClr val="FFFFFF"/>
      </a:lt1>
      <a:dk2>
        <a:srgbClr val="0267AD"/>
      </a:dk2>
      <a:lt2>
        <a:srgbClr val="F1F5F8"/>
      </a:lt2>
      <a:accent1>
        <a:srgbClr val="22BCB9"/>
      </a:accent1>
      <a:accent2>
        <a:srgbClr val="FFE512"/>
      </a:accent2>
      <a:accent3>
        <a:srgbClr val="8CD2F4"/>
      </a:accent3>
      <a:accent4>
        <a:srgbClr val="EF3E42"/>
      </a:accent4>
      <a:accent5>
        <a:srgbClr val="008C99"/>
      </a:accent5>
      <a:accent6>
        <a:srgbClr val="00387A"/>
      </a:accent6>
      <a:hlink>
        <a:srgbClr val="7D3F99"/>
      </a:hlink>
      <a:folHlink>
        <a:srgbClr val="F3701C"/>
      </a:folHlink>
    </a:clrScheme>
    <a:fontScheme name="sof polices">
      <a:majorFont>
        <a:latin typeface="Franklin Gothic Demi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rtlCol="0" anchor="ctr"/>
      <a:lstStyle>
        <a:defPPr algn="ctr">
          <a:defRPr sz="16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="160" zoomScaleNormal="160" workbookViewId="0">
      <pane ySplit="4" topLeftCell="A5" activePane="bottomLeft" state="frozen"/>
      <selection pane="bottomLeft" activeCell="A5" sqref="A5"/>
    </sheetView>
  </sheetViews>
  <sheetFormatPr baseColWidth="10" defaultRowHeight="15.75" x14ac:dyDescent="0.3"/>
  <cols>
    <col min="4" max="5" width="9.6640625" customWidth="1"/>
    <col min="6" max="6" width="1.88671875" customWidth="1"/>
    <col min="7" max="7" width="7.6640625" customWidth="1"/>
    <col min="8" max="8" width="12.88671875" customWidth="1"/>
    <col min="9" max="9" width="1.21875" customWidth="1"/>
    <col min="10" max="10" width="23.44140625" customWidth="1"/>
  </cols>
  <sheetData>
    <row r="1" spans="1:10" ht="55.5" customHeight="1" thickBot="1" x14ac:dyDescent="0.45">
      <c r="A1" s="19" t="s">
        <v>60</v>
      </c>
      <c r="G1" s="10" t="s">
        <v>59</v>
      </c>
      <c r="H1" s="12">
        <v>952</v>
      </c>
      <c r="J1" s="18" t="str">
        <f ca="1">"solde au "&amp;TEXT(TODAY(),"jj/mm/aa")</f>
        <v>solde au 06/03/14</v>
      </c>
    </row>
    <row r="2" spans="1:10" ht="36.75" customHeight="1" thickTop="1" thickBot="1" x14ac:dyDescent="0.4">
      <c r="A2" s="13"/>
      <c r="G2" s="11" t="s">
        <v>52</v>
      </c>
      <c r="H2" s="12">
        <f>Tableau11[[#Totals],[Débit]]</f>
        <v>5782</v>
      </c>
      <c r="J2" s="20">
        <f>$H$1-$H$2+$H$3</f>
        <v>7765</v>
      </c>
    </row>
    <row r="3" spans="1:10" ht="36.75" customHeight="1" thickTop="1" thickBot="1" x14ac:dyDescent="0.4">
      <c r="G3" s="11" t="s">
        <v>53</v>
      </c>
      <c r="H3" s="12">
        <f>Tableau11[[#Totals],[Crédit]]</f>
        <v>12595</v>
      </c>
    </row>
    <row r="4" spans="1:10" ht="16.5" thickTop="1" x14ac:dyDescent="0.3">
      <c r="A4" s="2" t="s">
        <v>42</v>
      </c>
      <c r="B4" s="2" t="s">
        <v>43</v>
      </c>
      <c r="C4" s="2" t="s">
        <v>44</v>
      </c>
      <c r="D4" s="2" t="s">
        <v>45</v>
      </c>
      <c r="E4" s="2" t="s">
        <v>46</v>
      </c>
    </row>
    <row r="5" spans="1:10" x14ac:dyDescent="0.3">
      <c r="A5" s="7">
        <v>41640</v>
      </c>
      <c r="B5" s="2" t="s">
        <v>23</v>
      </c>
      <c r="C5" s="2" t="s">
        <v>39</v>
      </c>
      <c r="D5" s="2"/>
      <c r="E5" s="2">
        <v>2850</v>
      </c>
    </row>
    <row r="6" spans="1:10" x14ac:dyDescent="0.3">
      <c r="A6" s="7">
        <v>41640</v>
      </c>
      <c r="B6" s="2" t="s">
        <v>23</v>
      </c>
      <c r="C6" s="2" t="s">
        <v>47</v>
      </c>
      <c r="D6" s="2"/>
      <c r="E6" s="2">
        <v>3422</v>
      </c>
    </row>
    <row r="7" spans="1:10" x14ac:dyDescent="0.3">
      <c r="A7" s="7">
        <v>41640</v>
      </c>
      <c r="B7" s="2" t="s">
        <v>7</v>
      </c>
      <c r="C7" s="2" t="s">
        <v>31</v>
      </c>
      <c r="D7" s="2">
        <v>1250</v>
      </c>
      <c r="E7" s="2"/>
    </row>
    <row r="8" spans="1:10" x14ac:dyDescent="0.3">
      <c r="A8" s="7">
        <v>41640</v>
      </c>
      <c r="B8" s="2" t="s">
        <v>10</v>
      </c>
      <c r="C8" s="2" t="s">
        <v>48</v>
      </c>
      <c r="D8" s="2">
        <v>56</v>
      </c>
      <c r="E8" s="2"/>
      <c r="H8" s="17"/>
    </row>
    <row r="9" spans="1:10" x14ac:dyDescent="0.3">
      <c r="A9" s="7">
        <v>41640</v>
      </c>
      <c r="B9" s="2" t="s">
        <v>10</v>
      </c>
      <c r="C9" s="2" t="s">
        <v>50</v>
      </c>
      <c r="D9" s="2">
        <v>19</v>
      </c>
      <c r="E9" s="2"/>
    </row>
    <row r="10" spans="1:10" x14ac:dyDescent="0.3">
      <c r="A10" s="7">
        <v>41640</v>
      </c>
      <c r="B10" s="2" t="s">
        <v>7</v>
      </c>
      <c r="C10" s="2" t="s">
        <v>38</v>
      </c>
      <c r="D10" s="2">
        <v>685</v>
      </c>
      <c r="E10" s="2"/>
    </row>
    <row r="11" spans="1:10" x14ac:dyDescent="0.3">
      <c r="A11" s="8">
        <v>41642</v>
      </c>
      <c r="B11" s="3" t="s">
        <v>2</v>
      </c>
      <c r="C11" s="3" t="s">
        <v>7</v>
      </c>
      <c r="D11" s="3">
        <v>265</v>
      </c>
      <c r="E11" s="4"/>
    </row>
    <row r="12" spans="1:10" x14ac:dyDescent="0.3">
      <c r="A12" s="9">
        <v>41643</v>
      </c>
      <c r="B12" s="5" t="s">
        <v>4</v>
      </c>
      <c r="C12" s="5" t="s">
        <v>21</v>
      </c>
      <c r="D12" s="5">
        <v>409</v>
      </c>
      <c r="E12" s="6"/>
    </row>
    <row r="13" spans="1:10" x14ac:dyDescent="0.3">
      <c r="A13" s="8">
        <v>41646</v>
      </c>
      <c r="B13" s="3" t="s">
        <v>23</v>
      </c>
      <c r="C13" s="3" t="s">
        <v>41</v>
      </c>
      <c r="D13" s="3"/>
      <c r="E13" s="4">
        <v>51</v>
      </c>
    </row>
    <row r="14" spans="1:10" x14ac:dyDescent="0.3">
      <c r="A14" s="9">
        <v>41647</v>
      </c>
      <c r="B14" s="5" t="s">
        <v>1</v>
      </c>
      <c r="C14" s="5" t="s">
        <v>14</v>
      </c>
      <c r="D14" s="5">
        <v>120</v>
      </c>
      <c r="E14" s="6"/>
    </row>
    <row r="15" spans="1:10" x14ac:dyDescent="0.3">
      <c r="A15" s="8">
        <v>41648</v>
      </c>
      <c r="B15" s="3" t="s">
        <v>1</v>
      </c>
      <c r="C15" s="3" t="s">
        <v>15</v>
      </c>
      <c r="D15" s="3">
        <v>27</v>
      </c>
      <c r="E15" s="4"/>
    </row>
    <row r="16" spans="1:10" x14ac:dyDescent="0.3">
      <c r="A16" s="9">
        <v>41651</v>
      </c>
      <c r="B16" s="5" t="s">
        <v>37</v>
      </c>
      <c r="C16" s="5" t="s">
        <v>16</v>
      </c>
      <c r="D16" s="5">
        <v>20</v>
      </c>
      <c r="E16" s="6"/>
    </row>
    <row r="17" spans="1:5" x14ac:dyDescent="0.3">
      <c r="A17" s="8">
        <v>41651</v>
      </c>
      <c r="B17" s="3" t="s">
        <v>37</v>
      </c>
      <c r="C17" s="3" t="s">
        <v>17</v>
      </c>
      <c r="D17" s="3">
        <v>5</v>
      </c>
      <c r="E17" s="4"/>
    </row>
    <row r="18" spans="1:5" x14ac:dyDescent="0.3">
      <c r="A18" s="9">
        <v>41652</v>
      </c>
      <c r="B18" s="5" t="s">
        <v>7</v>
      </c>
      <c r="C18" s="5" t="s">
        <v>33</v>
      </c>
      <c r="D18" s="5">
        <v>29</v>
      </c>
      <c r="E18" s="6"/>
    </row>
    <row r="19" spans="1:5" x14ac:dyDescent="0.3">
      <c r="A19" s="8">
        <v>41652</v>
      </c>
      <c r="B19" s="3" t="s">
        <v>11</v>
      </c>
      <c r="C19" s="3" t="s">
        <v>58</v>
      </c>
      <c r="D19" s="3">
        <v>72</v>
      </c>
      <c r="E19" s="4"/>
    </row>
    <row r="20" spans="1:5" x14ac:dyDescent="0.3">
      <c r="A20" s="9">
        <v>41654</v>
      </c>
      <c r="B20" s="5" t="s">
        <v>11</v>
      </c>
      <c r="C20" s="5" t="s">
        <v>16</v>
      </c>
      <c r="D20" s="5">
        <v>38</v>
      </c>
      <c r="E20" s="6"/>
    </row>
    <row r="21" spans="1:5" x14ac:dyDescent="0.3">
      <c r="A21" s="8">
        <v>41654</v>
      </c>
      <c r="B21" s="3" t="s">
        <v>1</v>
      </c>
      <c r="C21" s="3" t="s">
        <v>14</v>
      </c>
      <c r="D21" s="3">
        <v>88</v>
      </c>
      <c r="E21" s="4"/>
    </row>
    <row r="22" spans="1:5" x14ac:dyDescent="0.3">
      <c r="A22" s="9">
        <v>41654</v>
      </c>
      <c r="B22" s="5" t="s">
        <v>1</v>
      </c>
      <c r="C22" s="5" t="s">
        <v>13</v>
      </c>
      <c r="D22" s="5">
        <v>12</v>
      </c>
      <c r="E22" s="6"/>
    </row>
    <row r="23" spans="1:5" x14ac:dyDescent="0.3">
      <c r="A23" s="8">
        <v>41656</v>
      </c>
      <c r="B23" s="3" t="s">
        <v>6</v>
      </c>
      <c r="C23" s="3" t="s">
        <v>29</v>
      </c>
      <c r="D23" s="3">
        <v>82</v>
      </c>
      <c r="E23" s="4"/>
    </row>
    <row r="24" spans="1:5" x14ac:dyDescent="0.3">
      <c r="A24" s="9">
        <v>41656</v>
      </c>
      <c r="B24" s="5" t="s">
        <v>6</v>
      </c>
      <c r="C24" s="5" t="s">
        <v>28</v>
      </c>
      <c r="D24" s="5">
        <v>120</v>
      </c>
      <c r="E24" s="6"/>
    </row>
    <row r="25" spans="1:5" x14ac:dyDescent="0.3">
      <c r="A25" s="8">
        <v>41660</v>
      </c>
      <c r="B25" s="3" t="s">
        <v>13</v>
      </c>
      <c r="C25" s="3"/>
      <c r="D25" s="3">
        <v>15</v>
      </c>
      <c r="E25" s="4"/>
    </row>
    <row r="26" spans="1:5" x14ac:dyDescent="0.3">
      <c r="A26" s="9">
        <v>41664</v>
      </c>
      <c r="B26" s="5" t="s">
        <v>3</v>
      </c>
      <c r="C26" s="5"/>
      <c r="D26" s="5">
        <v>110</v>
      </c>
      <c r="E26" s="6"/>
    </row>
    <row r="27" spans="1:5" x14ac:dyDescent="0.3">
      <c r="A27" s="8">
        <v>41668</v>
      </c>
      <c r="B27" s="3" t="s">
        <v>1</v>
      </c>
      <c r="C27" s="3" t="s">
        <v>15</v>
      </c>
      <c r="D27" s="3">
        <v>62</v>
      </c>
      <c r="E27" s="4"/>
    </row>
    <row r="28" spans="1:5" x14ac:dyDescent="0.3">
      <c r="A28" s="9">
        <v>41668</v>
      </c>
      <c r="B28" s="5" t="s">
        <v>6</v>
      </c>
      <c r="C28" s="5" t="s">
        <v>28</v>
      </c>
      <c r="D28" s="5">
        <v>130</v>
      </c>
      <c r="E28" s="6"/>
    </row>
    <row r="29" spans="1:5" x14ac:dyDescent="0.3">
      <c r="A29" s="8">
        <v>41669</v>
      </c>
      <c r="B29" s="3" t="s">
        <v>1</v>
      </c>
      <c r="C29" s="3" t="s">
        <v>14</v>
      </c>
      <c r="D29" s="3">
        <v>128</v>
      </c>
      <c r="E29" s="4"/>
    </row>
    <row r="30" spans="1:5" x14ac:dyDescent="0.3">
      <c r="A30" s="13">
        <v>41669</v>
      </c>
      <c r="B30" t="s">
        <v>6</v>
      </c>
      <c r="C30" t="s">
        <v>29</v>
      </c>
      <c r="D30">
        <v>30</v>
      </c>
    </row>
    <row r="31" spans="1:5" x14ac:dyDescent="0.3">
      <c r="A31" s="16">
        <v>41671</v>
      </c>
      <c r="B31" s="3" t="s">
        <v>23</v>
      </c>
      <c r="C31" s="3" t="s">
        <v>39</v>
      </c>
      <c r="D31" s="3"/>
      <c r="E31" s="4">
        <v>2850</v>
      </c>
    </row>
    <row r="32" spans="1:5" x14ac:dyDescent="0.3">
      <c r="A32" s="16">
        <v>41671</v>
      </c>
      <c r="B32" s="5" t="s">
        <v>23</v>
      </c>
      <c r="C32" s="5" t="s">
        <v>47</v>
      </c>
      <c r="D32" s="5"/>
      <c r="E32" s="6">
        <v>3422</v>
      </c>
    </row>
    <row r="33" spans="1:5" x14ac:dyDescent="0.3">
      <c r="A33" s="16">
        <v>41671</v>
      </c>
      <c r="B33" s="3" t="s">
        <v>7</v>
      </c>
      <c r="C33" s="3" t="s">
        <v>31</v>
      </c>
      <c r="D33" s="3">
        <v>1250</v>
      </c>
      <c r="E33" s="4"/>
    </row>
    <row r="34" spans="1:5" x14ac:dyDescent="0.3">
      <c r="A34" s="16">
        <v>41671</v>
      </c>
      <c r="B34" s="5" t="s">
        <v>10</v>
      </c>
      <c r="C34" s="5" t="s">
        <v>48</v>
      </c>
      <c r="D34" s="5">
        <v>56</v>
      </c>
      <c r="E34" s="6"/>
    </row>
    <row r="35" spans="1:5" x14ac:dyDescent="0.3">
      <c r="A35" s="16">
        <v>41671</v>
      </c>
      <c r="B35" s="3" t="s">
        <v>10</v>
      </c>
      <c r="C35" s="3" t="s">
        <v>50</v>
      </c>
      <c r="D35" s="3">
        <v>19</v>
      </c>
      <c r="E35" s="4"/>
    </row>
    <row r="36" spans="1:5" x14ac:dyDescent="0.3">
      <c r="A36" s="16">
        <v>41671</v>
      </c>
      <c r="B36" s="14" t="s">
        <v>7</v>
      </c>
      <c r="C36" s="14" t="s">
        <v>38</v>
      </c>
      <c r="D36" s="14">
        <v>685</v>
      </c>
      <c r="E36" s="15"/>
    </row>
    <row r="37" spans="1:5" x14ac:dyDescent="0.3">
      <c r="A37" t="s">
        <v>51</v>
      </c>
      <c r="D37">
        <f>SUBTOTAL(109,Tableau11[Débit])</f>
        <v>5782</v>
      </c>
      <c r="E37">
        <f>SUBTOTAL(109,Tableau11[Crédit])</f>
        <v>12595</v>
      </c>
    </row>
  </sheetData>
  <dataValidations count="2">
    <dataValidation type="list" allowBlank="1" showInputMessage="1" showErrorMessage="1" sqref="B5:B36">
      <formula1>postes</formula1>
    </dataValidation>
    <dataValidation type="list" allowBlank="1" showInputMessage="1" showErrorMessage="1" sqref="C5:C36">
      <formula1>INDIRECT(B5)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D16"/>
  <sheetViews>
    <sheetView topLeftCell="A3" workbookViewId="0">
      <selection activeCell="AA1" sqref="AA1:AD6"/>
    </sheetView>
  </sheetViews>
  <sheetFormatPr baseColWidth="10" defaultRowHeight="15.75" x14ac:dyDescent="0.3"/>
  <cols>
    <col min="1" max="1" width="11.5546875" style="1" customWidth="1"/>
    <col min="2" max="2" width="2.88671875" style="1" customWidth="1"/>
    <col min="3" max="3" width="12.5546875" style="1" customWidth="1"/>
    <col min="4" max="4" width="2.88671875" style="1" customWidth="1"/>
    <col min="5" max="5" width="13.5546875" style="1" customWidth="1"/>
    <col min="6" max="6" width="2.88671875" style="1" customWidth="1"/>
    <col min="7" max="7" width="11.6640625" style="1" customWidth="1"/>
    <col min="8" max="8" width="2.88671875" style="1" customWidth="1"/>
    <col min="9" max="9" width="12.33203125" style="1" customWidth="1"/>
    <col min="10" max="10" width="2.88671875" style="1" customWidth="1"/>
    <col min="11" max="11" width="11.5546875" style="1"/>
    <col min="12" max="12" width="2.88671875" style="1" customWidth="1"/>
    <col min="13" max="13" width="11.5546875" style="1"/>
    <col min="14" max="14" width="2.88671875" style="1" customWidth="1"/>
    <col min="15" max="15" width="11.5546875" style="1"/>
    <col min="16" max="16" width="2.88671875" style="1" customWidth="1"/>
    <col min="17" max="17" width="11.5546875" style="1"/>
    <col min="18" max="18" width="3.33203125" style="1" customWidth="1"/>
    <col min="19" max="19" width="11.5546875" style="1"/>
    <col min="20" max="20" width="2.88671875" style="1" customWidth="1"/>
    <col min="21" max="21" width="11.5546875" style="1"/>
    <col min="22" max="22" width="2.6640625" style="1" customWidth="1"/>
    <col min="23" max="23" width="14" style="1" bestFit="1" customWidth="1"/>
    <col min="24" max="24" width="2.6640625" style="1" customWidth="1"/>
    <col min="25" max="25" width="14" style="1" customWidth="1"/>
    <col min="26" max="16384" width="11.5546875" style="1"/>
  </cols>
  <sheetData>
    <row r="1" spans="1:30" x14ac:dyDescent="0.3">
      <c r="A1" t="s">
        <v>0</v>
      </c>
      <c r="C1" s="1" t="s">
        <v>1</v>
      </c>
      <c r="E1" s="1" t="s">
        <v>37</v>
      </c>
      <c r="G1" s="1" t="s">
        <v>2</v>
      </c>
      <c r="I1" s="1" t="s">
        <v>4</v>
      </c>
      <c r="K1" s="2" t="s">
        <v>5</v>
      </c>
      <c r="M1" s="1" t="s">
        <v>6</v>
      </c>
      <c r="O1" s="1" t="s">
        <v>7</v>
      </c>
      <c r="Q1" s="1" t="s">
        <v>23</v>
      </c>
      <c r="S1" s="1" t="s">
        <v>9</v>
      </c>
      <c r="U1" s="1" t="s">
        <v>10</v>
      </c>
      <c r="W1" s="1" t="s">
        <v>54</v>
      </c>
      <c r="Y1" s="1" t="s">
        <v>11</v>
      </c>
      <c r="AA1" s="3" t="s">
        <v>23</v>
      </c>
      <c r="AB1" s="3" t="s">
        <v>39</v>
      </c>
      <c r="AC1" s="3"/>
      <c r="AD1" s="4">
        <v>2850</v>
      </c>
    </row>
    <row r="2" spans="1:30" x14ac:dyDescent="0.3">
      <c r="A2" t="s">
        <v>1</v>
      </c>
      <c r="C2" s="1" t="s">
        <v>14</v>
      </c>
      <c r="E2" s="1" t="s">
        <v>16</v>
      </c>
      <c r="G2" s="1" t="s">
        <v>7</v>
      </c>
      <c r="I2" s="1" t="s">
        <v>20</v>
      </c>
      <c r="K2" s="2" t="s">
        <v>23</v>
      </c>
      <c r="M2" s="1" t="s">
        <v>26</v>
      </c>
      <c r="O2" s="1" t="s">
        <v>31</v>
      </c>
      <c r="Q2" s="1" t="s">
        <v>39</v>
      </c>
      <c r="S2" s="1" t="s">
        <v>34</v>
      </c>
      <c r="U2" s="1" t="s">
        <v>48</v>
      </c>
      <c r="W2" s="1" t="s">
        <v>55</v>
      </c>
      <c r="Y2" s="1" t="s">
        <v>57</v>
      </c>
      <c r="AA2" s="5" t="s">
        <v>23</v>
      </c>
      <c r="AB2" s="5" t="s">
        <v>47</v>
      </c>
      <c r="AC2" s="5"/>
      <c r="AD2" s="6">
        <v>3422</v>
      </c>
    </row>
    <row r="3" spans="1:30" x14ac:dyDescent="0.3">
      <c r="A3" t="s">
        <v>37</v>
      </c>
      <c r="C3" s="1" t="s">
        <v>15</v>
      </c>
      <c r="E3" s="1" t="s">
        <v>17</v>
      </c>
      <c r="G3" s="1" t="s">
        <v>18</v>
      </c>
      <c r="I3" s="1" t="s">
        <v>21</v>
      </c>
      <c r="K3" s="2" t="s">
        <v>24</v>
      </c>
      <c r="M3" s="1" t="s">
        <v>27</v>
      </c>
      <c r="O3" s="1" t="s">
        <v>32</v>
      </c>
      <c r="Q3" s="1" t="s">
        <v>40</v>
      </c>
      <c r="S3" s="1" t="s">
        <v>35</v>
      </c>
      <c r="U3" s="1" t="s">
        <v>49</v>
      </c>
      <c r="W3" s="1" t="s">
        <v>56</v>
      </c>
      <c r="Y3" s="1" t="s">
        <v>58</v>
      </c>
      <c r="AA3" s="3" t="s">
        <v>7</v>
      </c>
      <c r="AB3" s="3" t="s">
        <v>31</v>
      </c>
      <c r="AC3" s="3">
        <v>1250</v>
      </c>
      <c r="AD3" s="4"/>
    </row>
    <row r="4" spans="1:30" x14ac:dyDescent="0.3">
      <c r="A4" t="s">
        <v>2</v>
      </c>
      <c r="C4" s="1" t="s">
        <v>13</v>
      </c>
      <c r="G4" s="1" t="s">
        <v>19</v>
      </c>
      <c r="I4" s="1" t="s">
        <v>22</v>
      </c>
      <c r="K4" s="2" t="s">
        <v>25</v>
      </c>
      <c r="M4" s="1" t="s">
        <v>28</v>
      </c>
      <c r="O4" s="1" t="s">
        <v>33</v>
      </c>
      <c r="Q4" s="1" t="s">
        <v>41</v>
      </c>
      <c r="S4" s="1" t="s">
        <v>36</v>
      </c>
      <c r="U4" s="1" t="s">
        <v>50</v>
      </c>
      <c r="Y4" s="1" t="s">
        <v>16</v>
      </c>
      <c r="AA4" s="5" t="s">
        <v>10</v>
      </c>
      <c r="AB4" s="5" t="s">
        <v>48</v>
      </c>
      <c r="AC4" s="5">
        <v>56</v>
      </c>
      <c r="AD4" s="6"/>
    </row>
    <row r="5" spans="1:30" x14ac:dyDescent="0.3">
      <c r="A5" t="s">
        <v>3</v>
      </c>
      <c r="M5" s="1" t="s">
        <v>29</v>
      </c>
      <c r="O5" s="1" t="s">
        <v>30</v>
      </c>
      <c r="Y5" s="1" t="s">
        <v>17</v>
      </c>
      <c r="AA5" s="3" t="s">
        <v>10</v>
      </c>
      <c r="AB5" s="3" t="s">
        <v>50</v>
      </c>
      <c r="AC5" s="3">
        <v>19</v>
      </c>
      <c r="AD5" s="4"/>
    </row>
    <row r="6" spans="1:30" x14ac:dyDescent="0.3">
      <c r="A6" t="s">
        <v>13</v>
      </c>
      <c r="O6" s="1" t="s">
        <v>38</v>
      </c>
      <c r="AA6" s="5" t="s">
        <v>7</v>
      </c>
      <c r="AB6" s="5" t="s">
        <v>38</v>
      </c>
      <c r="AC6" s="5">
        <v>685</v>
      </c>
      <c r="AD6" s="6"/>
    </row>
    <row r="7" spans="1:30" x14ac:dyDescent="0.3">
      <c r="A7" t="s">
        <v>4</v>
      </c>
    </row>
    <row r="8" spans="1:30" x14ac:dyDescent="0.3">
      <c r="A8" t="s">
        <v>5</v>
      </c>
    </row>
    <row r="9" spans="1:30" x14ac:dyDescent="0.3">
      <c r="A9" t="s">
        <v>6</v>
      </c>
    </row>
    <row r="10" spans="1:30" x14ac:dyDescent="0.3">
      <c r="A10" t="s">
        <v>7</v>
      </c>
    </row>
    <row r="11" spans="1:30" x14ac:dyDescent="0.3">
      <c r="A11" t="s">
        <v>8</v>
      </c>
    </row>
    <row r="12" spans="1:30" x14ac:dyDescent="0.3">
      <c r="A12" t="s">
        <v>9</v>
      </c>
    </row>
    <row r="13" spans="1:30" x14ac:dyDescent="0.3">
      <c r="A13" t="s">
        <v>10</v>
      </c>
    </row>
    <row r="14" spans="1:30" x14ac:dyDescent="0.3">
      <c r="A14" t="s">
        <v>11</v>
      </c>
    </row>
    <row r="15" spans="1:30" x14ac:dyDescent="0.3">
      <c r="A15" t="s">
        <v>12</v>
      </c>
    </row>
    <row r="16" spans="1:30" x14ac:dyDescent="0.3">
      <c r="A16" s="1" t="s">
        <v>23</v>
      </c>
    </row>
  </sheetData>
  <dataValidations count="2">
    <dataValidation type="list" allowBlank="1" showInputMessage="1" showErrorMessage="1" sqref="AB1:AB6">
      <formula1>INDIRECT(AA1)</formula1>
    </dataValidation>
    <dataValidation type="list" allowBlank="1" showInputMessage="1" showErrorMessage="1" sqref="AA1:AA6">
      <formula1>postes</formula1>
    </dataValidation>
  </dataValidations>
  <pageMargins left="0.7" right="0.7" top="0.75" bottom="0.75" header="0.3" footer="0.3"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2014</vt:lpstr>
      <vt:lpstr>Feuil1</vt:lpstr>
      <vt:lpstr>alimentation</vt:lpstr>
      <vt:lpstr>argent_poche</vt:lpstr>
      <vt:lpstr>assurances</vt:lpstr>
      <vt:lpstr>gros_achats</vt:lpstr>
      <vt:lpstr>habillement</vt:lpstr>
      <vt:lpstr>impôts</vt:lpstr>
      <vt:lpstr>loisirs</vt:lpstr>
      <vt:lpstr>maison</vt:lpstr>
      <vt:lpstr>postes</vt:lpstr>
      <vt:lpstr>récurrent</vt:lpstr>
      <vt:lpstr>revenus</vt:lpstr>
      <vt:lpstr>salaires</vt:lpstr>
      <vt:lpstr>santé</vt:lpstr>
      <vt:lpstr>téléphonie</vt:lpstr>
      <vt:lpstr>transport</vt:lpstr>
      <vt:lpstr>vêtements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m@rina</dc:creator>
  <cp:lastModifiedBy>marina mathias</cp:lastModifiedBy>
  <dcterms:created xsi:type="dcterms:W3CDTF">2012-04-03T12:19:02Z</dcterms:created>
  <dcterms:modified xsi:type="dcterms:W3CDTF">2014-03-06T16:41:11Z</dcterms:modified>
</cp:coreProperties>
</file>